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26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0" i="3" l="1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E77" i="3"/>
  <c r="D77" i="3"/>
  <c r="C77" i="3"/>
  <c r="I76" i="3"/>
  <c r="H76" i="3"/>
  <c r="G76" i="3"/>
  <c r="E76" i="3"/>
  <c r="D76" i="3"/>
  <c r="C76" i="3"/>
  <c r="I75" i="3"/>
  <c r="H75" i="3"/>
  <c r="G75" i="3"/>
  <c r="E75" i="3"/>
  <c r="D75" i="3"/>
  <c r="C75" i="3"/>
  <c r="I74" i="3"/>
  <c r="H74" i="3"/>
  <c r="G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<sst xmlns="http://schemas.openxmlformats.org/spreadsheetml/2006/main" count="22" uniqueCount="22">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</sst>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11.2025%20&#1087;&#1088;&#1077;&#1076;&#1074;&#1072;&#1090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"СТАНКОТЕХ-Коломна"</v>
          </cell>
          <cell r="G4" t="str">
            <v>Чубуков</v>
          </cell>
          <cell r="H4" t="str">
            <v>Максим</v>
          </cell>
          <cell r="I4" t="str">
            <v>Игоревич</v>
          </cell>
          <cell r="K4" t="str">
            <v>Слесарь-монтажник</v>
          </cell>
          <cell r="L4" t="str">
            <v>6 лет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>ООО "СТАНКОТЕХ-Коломна"</v>
          </cell>
          <cell r="G5" t="str">
            <v>Безыкорнов</v>
          </cell>
          <cell r="H5" t="str">
            <v>Игорь</v>
          </cell>
          <cell r="I5" t="str">
            <v>Михайлович</v>
          </cell>
          <cell r="K5" t="str">
            <v>Слесарь-монтажник</v>
          </cell>
          <cell r="L5" t="str">
            <v>4 лет</v>
          </cell>
          <cell r="M5" t="str">
            <v>внеочередная</v>
          </cell>
          <cell r="N5" t="str">
            <v>оперативно-ремонтный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ДОЧУ ДЕТСКИЙ САД "ЮНЭК"</v>
          </cell>
          <cell r="G6" t="str">
            <v>Шарыгин</v>
          </cell>
          <cell r="H6" t="str">
            <v>Леонид</v>
          </cell>
          <cell r="I6" t="str">
            <v>Валерьевич</v>
          </cell>
          <cell r="K6" t="str">
            <v>Заместитель директора по безопасности</v>
          </cell>
          <cell r="L6" t="str">
            <v>6 лет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 «ЭКОПРОДУКТ»</v>
          </cell>
          <cell r="G7" t="str">
            <v>Курть</v>
          </cell>
          <cell r="H7" t="str">
            <v xml:space="preserve">Григорий </v>
          </cell>
          <cell r="I7" t="str">
            <v>Михайлович</v>
          </cell>
          <cell r="K7" t="str">
            <v>инженер по ремонту</v>
          </cell>
          <cell r="L7" t="str">
            <v>1 год</v>
          </cell>
          <cell r="M7" t="str">
            <v>первичная</v>
          </cell>
          <cell r="N7" t="str">
            <v>административно-технический персонал</v>
          </cell>
          <cell r="R7" t="str">
            <v>II группа</v>
          </cell>
          <cell r="S7" t="str">
            <v>ПТЭЭПЭЭ</v>
          </cell>
          <cell r="V7">
            <v>0.375</v>
          </cell>
        </row>
        <row r="8">
          <cell r="E8" t="str">
            <v>ООО  «ЭКОПРОДУКТ»</v>
          </cell>
          <cell r="G8" t="str">
            <v xml:space="preserve">Костин </v>
          </cell>
          <cell r="H8" t="str">
            <v>Владимир</v>
          </cell>
          <cell r="I8" t="str">
            <v>Сергеевич</v>
          </cell>
          <cell r="K8" t="str">
            <v>заместитель директора</v>
          </cell>
          <cell r="L8" t="str">
            <v>3 мес.</v>
          </cell>
          <cell r="M8" t="str">
            <v>первичная</v>
          </cell>
          <cell r="N8" t="str">
            <v>административно-технический персонал</v>
          </cell>
          <cell r="R8" t="str">
            <v>II группа</v>
          </cell>
          <cell r="S8" t="str">
            <v>ПТЭЭПЭЭ</v>
          </cell>
          <cell r="V8">
            <v>0.375</v>
          </cell>
        </row>
        <row r="9">
          <cell r="E9" t="str">
            <v>ООО  «ЭКОПРОДУКТ»</v>
          </cell>
          <cell r="G9" t="str">
            <v xml:space="preserve">Закопырин </v>
          </cell>
          <cell r="H9" t="str">
            <v xml:space="preserve">Сергей </v>
          </cell>
          <cell r="I9" t="str">
            <v>Иванович</v>
          </cell>
          <cell r="K9" t="str">
            <v>начальник газового хозяйства</v>
          </cell>
          <cell r="L9" t="str">
            <v>6 мес.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III группа</v>
          </cell>
          <cell r="S9" t="str">
            <v>ПТЭЭПЭЭ</v>
          </cell>
          <cell r="V9">
            <v>0.375</v>
          </cell>
        </row>
        <row r="10">
          <cell r="E10" t="str">
            <v>ООО "ЛИФТЕХ"</v>
          </cell>
          <cell r="G10" t="str">
            <v>Свиридов</v>
          </cell>
          <cell r="H10" t="str">
            <v>Денис</v>
          </cell>
          <cell r="I10" t="str">
            <v>Николаевич</v>
          </cell>
          <cell r="K10" t="str">
            <v>Генеральный директор</v>
          </cell>
          <cell r="L10" t="str">
            <v>10 лет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"ЛИФТЕХ"</v>
          </cell>
          <cell r="G11" t="str">
            <v>Марочкин</v>
          </cell>
          <cell r="H11" t="str">
            <v>Денис</v>
          </cell>
          <cell r="I11" t="str">
            <v>Валерьевич</v>
          </cell>
          <cell r="K11" t="str">
            <v>Начальник участка</v>
          </cell>
          <cell r="L11" t="str">
            <v>18 месяцев</v>
          </cell>
          <cell r="M11" t="str">
            <v>очередная</v>
          </cell>
          <cell r="N11" t="str">
            <v>административно-технический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"Лифтсервис"</v>
          </cell>
          <cell r="G12" t="str">
            <v>Свиридов</v>
          </cell>
          <cell r="H12" t="str">
            <v>Денис</v>
          </cell>
          <cell r="I12" t="str">
            <v>Николаевич</v>
          </cell>
          <cell r="K12" t="str">
            <v>Генеральный директор</v>
          </cell>
          <cell r="L12" t="str">
            <v>10 лет</v>
          </cell>
          <cell r="M12" t="str">
            <v>очередная</v>
          </cell>
          <cell r="N12" t="str">
            <v>административно-технический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"Лифтсервис"</v>
          </cell>
          <cell r="G13" t="str">
            <v>Марочкин</v>
          </cell>
          <cell r="H13" t="str">
            <v>Денис</v>
          </cell>
          <cell r="I13" t="str">
            <v>Валерьевич</v>
          </cell>
          <cell r="K13" t="str">
            <v>Начальник участка</v>
          </cell>
          <cell r="L13" t="str">
            <v>18 месяцев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"Энкорп"</v>
          </cell>
          <cell r="G14" t="str">
            <v xml:space="preserve">Ермалаев </v>
          </cell>
          <cell r="H14" t="str">
            <v>Сергей</v>
          </cell>
          <cell r="I14" t="str">
            <v>Сергеевич</v>
          </cell>
          <cell r="K14" t="str">
            <v>Слесарь-ремонтник</v>
          </cell>
          <cell r="L14" t="str">
            <v>2 года</v>
          </cell>
          <cell r="M14" t="str">
            <v>первичная</v>
          </cell>
          <cell r="N14" t="str">
            <v>оперативно-ремонтный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"Энкорп"</v>
          </cell>
          <cell r="G15" t="str">
            <v>Костенко</v>
          </cell>
          <cell r="H15" t="str">
            <v>Вячеслав</v>
          </cell>
          <cell r="I15" t="str">
            <v>Александрович</v>
          </cell>
          <cell r="K15" t="str">
            <v>Слесарь-ремонтник</v>
          </cell>
          <cell r="L15" t="str">
            <v>5 лет</v>
          </cell>
          <cell r="M15" t="str">
            <v>первичная</v>
          </cell>
          <cell r="N15" t="str">
            <v>оперативно-ремонтный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Филиал ППК "Роскадастр" Московское АГП</v>
          </cell>
          <cell r="G16" t="str">
            <v>Малев</v>
          </cell>
          <cell r="H16" t="str">
            <v>Михаил</v>
          </cell>
          <cell r="I16" t="str">
            <v>Дмитриевич</v>
          </cell>
          <cell r="K16" t="str">
            <v>ведущий специалист по охране труда</v>
          </cell>
          <cell r="L16" t="str">
            <v>15 лет</v>
          </cell>
          <cell r="M16" t="str">
            <v>очередная</v>
          </cell>
          <cell r="N16" t="str">
            <v>специалист по охране труда</v>
          </cell>
          <cell r="R16" t="str">
            <v>IV до 100 В</v>
          </cell>
          <cell r="S16" t="str">
            <v>ПТЭЭПЭЭ</v>
          </cell>
          <cell r="V16">
            <v>0.375</v>
          </cell>
        </row>
        <row r="17">
          <cell r="E17" t="str">
            <v>ОАО «ЭЗТМ»</v>
          </cell>
          <cell r="G17" t="str">
            <v>Гулямов</v>
          </cell>
          <cell r="H17" t="str">
            <v xml:space="preserve"> Азиз </v>
          </cell>
          <cell r="I17" t="str">
            <v xml:space="preserve"> Шавкатович</v>
          </cell>
          <cell r="K17" t="str">
            <v xml:space="preserve">Энергетик цеха </v>
          </cell>
          <cell r="L17" t="str">
            <v>10 лет 11 м.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ФБУН "ФНЦГ им.Ф.Ф. Эрисмана" Роспотребнадзора</v>
          </cell>
          <cell r="G18" t="str">
            <v>Палицын</v>
          </cell>
          <cell r="H18" t="str">
            <v>Владимир</v>
          </cell>
          <cell r="I18" t="str">
            <v>Александрович</v>
          </cell>
          <cell r="K18" t="str">
            <v>Начальник отдела ремонта и эксплуатации зданий, сооружений</v>
          </cell>
          <cell r="L18" t="str">
            <v>4 года</v>
          </cell>
          <cell r="M18" t="str">
            <v>очередная</v>
          </cell>
          <cell r="N18" t="str">
            <v>руководитель структурного подразделения</v>
          </cell>
          <cell r="S18" t="str">
            <v>ПТЭТЭ</v>
          </cell>
          <cell r="V18">
            <v>0.375</v>
          </cell>
        </row>
        <row r="19">
          <cell r="E19" t="str">
            <v>ООО "Спектр"</v>
          </cell>
          <cell r="G19" t="str">
            <v>Сидорчева</v>
          </cell>
          <cell r="H19" t="str">
            <v>Надежда</v>
          </cell>
          <cell r="I19" t="str">
            <v>Владимировна</v>
          </cell>
          <cell r="K19" t="str">
            <v>Управляющий автозаправочной станции</v>
          </cell>
          <cell r="L19" t="str">
            <v>3 года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"Спектр"</v>
          </cell>
          <cell r="G20" t="str">
            <v>Комаров</v>
          </cell>
          <cell r="H20" t="str">
            <v>Валерий</v>
          </cell>
          <cell r="I20" t="str">
            <v>Алексеевич</v>
          </cell>
          <cell r="K20" t="str">
            <v>Управляющий автозаправочной станции</v>
          </cell>
          <cell r="L20" t="str">
            <v>4 года</v>
          </cell>
          <cell r="M20" t="str">
            <v>первичная</v>
          </cell>
          <cell r="N20" t="str">
            <v>административно-технический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ОКБ "Гамма"</v>
          </cell>
          <cell r="G21" t="str">
            <v>Майоров</v>
          </cell>
          <cell r="H21" t="str">
            <v>Владимир</v>
          </cell>
          <cell r="I21" t="str">
            <v>Алексеевич</v>
          </cell>
          <cell r="K21" t="str">
            <v>Ведущий инженер</v>
          </cell>
          <cell r="L21" t="str">
            <v>1,5 года</v>
          </cell>
          <cell r="M21" t="str">
            <v>очередная</v>
          </cell>
          <cell r="N21" t="str">
            <v xml:space="preserve">административно-технический персонал, с правом испытания оборудования повышенным напряжением </v>
          </cell>
          <cell r="R21" t="str">
            <v>V до и выше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ОКБ "Гамма"</v>
          </cell>
          <cell r="G22" t="str">
            <v>Лагуткин</v>
          </cell>
          <cell r="H22" t="str">
            <v>Антон</v>
          </cell>
          <cell r="I22" t="str">
            <v>Николаевич</v>
          </cell>
          <cell r="K22" t="str">
            <v>Инженер</v>
          </cell>
          <cell r="L22" t="str">
            <v>8 лет</v>
          </cell>
          <cell r="M22" t="str">
            <v>очередная</v>
          </cell>
          <cell r="N22" t="str">
            <v xml:space="preserve">административно-технический персонал, с правом испытания оборудования повышенным напряжением 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""Груп Атлантик Теплолюкс"</v>
          </cell>
          <cell r="G23" t="str">
            <v>Матерухин</v>
          </cell>
          <cell r="H23" t="str">
            <v>Альберт</v>
          </cell>
          <cell r="I23" t="str">
            <v>Владимирович</v>
          </cell>
          <cell r="K23" t="str">
            <v>Руководитель управления качеством</v>
          </cell>
          <cell r="L23" t="str">
            <v xml:space="preserve"> 5 лет</v>
          </cell>
          <cell r="M23" t="str">
            <v>очередная</v>
          </cell>
          <cell r="N23" t="str">
            <v xml:space="preserve">административно-технический персонал, с правом испытания оборудования повышенным напряжением 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"АЭС"</v>
          </cell>
          <cell r="G24" t="str">
            <v>Гузеляк</v>
          </cell>
          <cell r="H24" t="str">
            <v>Виталий</v>
          </cell>
          <cell r="I24" t="str">
            <v>Сергеевич</v>
          </cell>
          <cell r="K24" t="str">
            <v>Заместитель генерального директора</v>
          </cell>
          <cell r="L24" t="str">
            <v>1 года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V до и выше 1000 В</v>
          </cell>
          <cell r="S24" t="str">
            <v>ПТЭЭСиС</v>
          </cell>
          <cell r="V24">
            <v>0.39583333333333331</v>
          </cell>
        </row>
        <row r="25">
          <cell r="E25" t="str">
            <v>ООО "АЭС"</v>
          </cell>
          <cell r="G25" t="str">
            <v>Палишина</v>
          </cell>
          <cell r="H25" t="str">
            <v>Анна</v>
          </cell>
          <cell r="I25" t="str">
            <v>Андреевна</v>
          </cell>
          <cell r="K25" t="str">
            <v>Начальник инженерной службы</v>
          </cell>
          <cell r="L25" t="str">
            <v>1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V до и выше 1000 В</v>
          </cell>
          <cell r="S25" t="str">
            <v>ПТЭЭСиС</v>
          </cell>
          <cell r="V25">
            <v>0.39583333333333331</v>
          </cell>
        </row>
        <row r="26">
          <cell r="E26" t="str">
            <v>АО "Голицынский ОЗСА"</v>
          </cell>
          <cell r="G26" t="str">
            <v>Литвинов</v>
          </cell>
          <cell r="H26" t="str">
            <v>Александр</v>
          </cell>
          <cell r="I26" t="str">
            <v>Викторович</v>
          </cell>
          <cell r="K26" t="str">
            <v>главный механик</v>
          </cell>
          <cell r="L26" t="str">
            <v>17 лет</v>
          </cell>
          <cell r="M26" t="str">
            <v>внеочередная</v>
          </cell>
          <cell r="N26" t="str">
            <v>административно-технический персонал</v>
          </cell>
          <cell r="R26" t="str">
            <v>III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"Голицынский ОЗСА"</v>
          </cell>
          <cell r="G27" t="str">
            <v>Петров</v>
          </cell>
          <cell r="H27" t="str">
            <v xml:space="preserve"> Дмитрий </v>
          </cell>
          <cell r="I27" t="str">
            <v>Сергеевич</v>
          </cell>
          <cell r="K27" t="str">
            <v>главный энергетик</v>
          </cell>
          <cell r="L27" t="str">
            <v>5 лет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>III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 xml:space="preserve">Мединин </v>
          </cell>
          <cell r="H28" t="str">
            <v>Николай</v>
          </cell>
          <cell r="I28" t="str">
            <v>Алексеевич</v>
          </cell>
          <cell r="K28" t="str">
            <v>главный инженер</v>
          </cell>
          <cell r="L28" t="str">
            <v>3 года 4мес.</v>
          </cell>
          <cell r="M28" t="str">
            <v>внеочередная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III гр. 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"ЛВЗ "Топаз"</v>
          </cell>
          <cell r="G29" t="str">
            <v>Сотников</v>
          </cell>
          <cell r="H29" t="str">
            <v>Анатолий</v>
          </cell>
          <cell r="I29" t="str">
            <v>Васильевич</v>
          </cell>
          <cell r="K29" t="str">
            <v>мастер котельной</v>
          </cell>
          <cell r="L29" t="str">
            <v>19 лет</v>
          </cell>
          <cell r="M29" t="str">
            <v>очередная</v>
          </cell>
          <cell r="N29" t="str">
            <v>руководитель структурного подразделения</v>
          </cell>
          <cell r="S29" t="str">
            <v>ПТЭТЭ</v>
          </cell>
          <cell r="V29">
            <v>0.39583333333333331</v>
          </cell>
        </row>
        <row r="30">
          <cell r="E30" t="str">
            <v>ГБОУ Школа № 1564</v>
          </cell>
          <cell r="G30" t="str">
            <v xml:space="preserve">Титяев </v>
          </cell>
          <cell r="H30" t="str">
            <v xml:space="preserve">Сергей </v>
          </cell>
          <cell r="I30" t="str">
            <v xml:space="preserve">Николаевич </v>
          </cell>
          <cell r="K30" t="str">
            <v>Инженер-электроник</v>
          </cell>
          <cell r="M30" t="str">
            <v>очередная</v>
          </cell>
          <cell r="N30" t="str">
            <v>оперативно-ремонтный персонал</v>
          </cell>
          <cell r="R30" t="str">
            <v xml:space="preserve">IV до 1000 В
</v>
          </cell>
          <cell r="S30" t="str">
            <v>ПТЭЭПЭЭ</v>
          </cell>
          <cell r="V30">
            <v>0.39583333333333331</v>
          </cell>
        </row>
        <row r="31">
          <cell r="E31" t="str">
            <v>ГБОУ Школа № 1564</v>
          </cell>
          <cell r="G31" t="str">
            <v xml:space="preserve">Кулида </v>
          </cell>
          <cell r="H31" t="str">
            <v xml:space="preserve">Ольга </v>
          </cell>
          <cell r="I31" t="str">
            <v>Николаевна</v>
          </cell>
          <cell r="K31" t="str">
            <v>Специалист по охране труда</v>
          </cell>
          <cell r="M31" t="str">
            <v>внеочередная</v>
          </cell>
          <cell r="N31" t="str">
            <v>специалист по охране труда, контролирующий электроустановки</v>
          </cell>
          <cell r="R31" t="str">
            <v xml:space="preserve">III до 1000 В
</v>
          </cell>
          <cell r="S31" t="str">
            <v>ПТЭЭПЭЭ</v>
          </cell>
          <cell r="V31">
            <v>0.39583333333333331</v>
          </cell>
        </row>
        <row r="32">
          <cell r="E32" t="str">
            <v>ГБОУ Школа № 1564</v>
          </cell>
          <cell r="G32" t="str">
            <v xml:space="preserve">Бокова </v>
          </cell>
          <cell r="H32" t="str">
            <v xml:space="preserve">Елена </v>
          </cell>
          <cell r="I32" t="str">
            <v>Александровна</v>
          </cell>
          <cell r="K32" t="str">
            <v>Специалист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 xml:space="preserve">IV до 1000 В
</v>
          </cell>
          <cell r="S32" t="str">
            <v>ПТЭЭПЭЭ</v>
          </cell>
          <cell r="V32">
            <v>0.39583333333333331</v>
          </cell>
        </row>
        <row r="33">
          <cell r="E33" t="str">
            <v>ГБОУ Школа № 1564</v>
          </cell>
          <cell r="G33" t="str">
            <v xml:space="preserve">Леушина </v>
          </cell>
          <cell r="H33" t="str">
            <v xml:space="preserve">Нина </v>
          </cell>
          <cell r="I33" t="str">
            <v>Ивановна</v>
          </cell>
          <cell r="K33" t="str">
            <v>Заведующий хозяйством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 xml:space="preserve">III до 1000 В
</v>
          </cell>
          <cell r="S33" t="str">
            <v>ПТЭЭПЭЭ</v>
          </cell>
          <cell r="V33">
            <v>0.39583333333333331</v>
          </cell>
        </row>
        <row r="34">
          <cell r="E34" t="str">
            <v>ГБОУ Школа № 1564</v>
          </cell>
          <cell r="G34" t="str">
            <v xml:space="preserve">Нижников </v>
          </cell>
          <cell r="H34" t="str">
            <v xml:space="preserve">Александр </v>
          </cell>
          <cell r="I34" t="str">
            <v>Анатольевич</v>
          </cell>
          <cell r="K34" t="str">
            <v>Начальник отдела</v>
          </cell>
          <cell r="M34" t="str">
            <v>первичная</v>
          </cell>
          <cell r="N34" t="str">
            <v>административно-технический персонал</v>
          </cell>
          <cell r="R34" t="str">
            <v xml:space="preserve">II до 1000 В
</v>
          </cell>
          <cell r="S34" t="str">
            <v>ПТЭЭПЭЭ</v>
          </cell>
          <cell r="V34">
            <v>0.39583333333333331</v>
          </cell>
        </row>
        <row r="35">
          <cell r="E35" t="str">
            <v>ФБУН ГНЦ ПМБ</v>
          </cell>
          <cell r="G35" t="str">
            <v>Титов</v>
          </cell>
          <cell r="H35" t="str">
            <v xml:space="preserve">Максим </v>
          </cell>
          <cell r="I35" t="str">
            <v>Валерьевич</v>
          </cell>
          <cell r="K35" t="str">
            <v>главный энергетик</v>
          </cell>
          <cell r="L35" t="str">
            <v>4 года</v>
          </cell>
          <cell r="M35" t="str">
            <v>очередная</v>
          </cell>
          <cell r="N35" t="str">
            <v>руководящий работник</v>
          </cell>
          <cell r="S35" t="str">
            <v>ПТЭТЭ</v>
          </cell>
          <cell r="V35">
            <v>0.39583333333333331</v>
          </cell>
        </row>
        <row r="36">
          <cell r="E36" t="str">
            <v>ФБУН ГНЦ ПМБ</v>
          </cell>
          <cell r="G36" t="str">
            <v>Царев</v>
          </cell>
          <cell r="H36" t="str">
            <v>Алексей</v>
          </cell>
          <cell r="I36" t="str">
            <v>Алексеевич</v>
          </cell>
          <cell r="K36" t="str">
            <v>Заведующий отделом</v>
          </cell>
          <cell r="L36" t="str">
            <v>17 лет</v>
          </cell>
          <cell r="M36" t="str">
            <v>очередная</v>
          </cell>
          <cell r="N36" t="str">
            <v>руководитель структурного подразделения</v>
          </cell>
          <cell r="S36" t="str">
            <v>ПТЭТЭ</v>
          </cell>
          <cell r="V36">
            <v>0.39583333333333331</v>
          </cell>
        </row>
        <row r="37">
          <cell r="E37" t="str">
            <v>ФБУН ГНЦ ПМБ</v>
          </cell>
          <cell r="G37" t="str">
            <v>Большаков</v>
          </cell>
          <cell r="H37" t="str">
            <v>Артем</v>
          </cell>
          <cell r="I37" t="str">
            <v>Валерьевич</v>
          </cell>
          <cell r="K37" t="str">
            <v xml:space="preserve">заведующий отделом </v>
          </cell>
          <cell r="L37" t="str">
            <v>4 года</v>
          </cell>
          <cell r="M37" t="str">
            <v xml:space="preserve">очередная </v>
          </cell>
          <cell r="N37" t="str">
            <v>руководитель структурного подразделения</v>
          </cell>
          <cell r="S37" t="str">
            <v>ПТЭТЭ</v>
          </cell>
          <cell r="V37">
            <v>0.39583333333333331</v>
          </cell>
        </row>
        <row r="38">
          <cell r="E38" t="str">
            <v>ФБУН ГНЦ ПМБ</v>
          </cell>
          <cell r="G38" t="str">
            <v>Лесных</v>
          </cell>
          <cell r="H38" t="str">
            <v>Владимир</v>
          </cell>
          <cell r="I38" t="str">
            <v>Демьянович</v>
          </cell>
          <cell r="K38" t="str">
            <v>инженер</v>
          </cell>
          <cell r="L38" t="str">
            <v>11 лет</v>
          </cell>
          <cell r="M38" t="str">
            <v xml:space="preserve">очередная </v>
          </cell>
          <cell r="N38" t="str">
            <v>административно-технический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"ПринтЭкс"</v>
          </cell>
          <cell r="G39" t="str">
            <v>Семенов</v>
          </cell>
          <cell r="H39" t="str">
            <v>Сергей</v>
          </cell>
          <cell r="I39" t="str">
            <v>Александрович</v>
          </cell>
          <cell r="K39" t="str">
            <v>Главный инженер</v>
          </cell>
          <cell r="L39" t="str">
            <v>1 мес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"ПринтЭкс"</v>
          </cell>
          <cell r="G40" t="str">
            <v>Олехно</v>
          </cell>
          <cell r="H40" t="str">
            <v>Глеб</v>
          </cell>
          <cell r="I40" t="str">
            <v>Владимирович</v>
          </cell>
          <cell r="K40" t="str">
            <v>Главный энергетик</v>
          </cell>
          <cell r="L40" t="str">
            <v>1 мес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"ПринтЭкс"</v>
          </cell>
          <cell r="G41" t="str">
            <v>Олехно</v>
          </cell>
          <cell r="H41" t="str">
            <v>Глеб</v>
          </cell>
          <cell r="I41" t="str">
            <v>Владимирович</v>
          </cell>
          <cell r="K41" t="str">
            <v>Главный энергетик</v>
          </cell>
          <cell r="L41" t="str">
            <v>1 мес</v>
          </cell>
          <cell r="M41" t="str">
            <v>внеочередная</v>
          </cell>
          <cell r="N41" t="str">
            <v>руководящий работник</v>
          </cell>
          <cell r="S41" t="str">
            <v>ПТЭТЭ</v>
          </cell>
          <cell r="V41">
            <v>0.41666666666666669</v>
          </cell>
        </row>
        <row r="42">
          <cell r="E42" t="str">
            <v>ООО "ПринтЭкс"</v>
          </cell>
          <cell r="G42" t="str">
            <v>Горшков</v>
          </cell>
          <cell r="H42" t="str">
            <v>Александр</v>
          </cell>
          <cell r="I42" t="str">
            <v>Алексеевич</v>
          </cell>
          <cell r="K42" t="str">
            <v>Главный механик</v>
          </cell>
          <cell r="L42" t="str">
            <v>1 мес</v>
          </cell>
          <cell r="M42" t="str">
            <v>внеочередная</v>
          </cell>
          <cell r="N42" t="str">
            <v>оперативно-ремонтный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«ТубаПак»</v>
          </cell>
          <cell r="G43" t="str">
            <v>Герасимов</v>
          </cell>
          <cell r="H43" t="str">
            <v>Константин</v>
          </cell>
          <cell r="I43" t="str">
            <v xml:space="preserve">Сергеевич </v>
          </cell>
          <cell r="K43" t="str">
            <v>главный инженер</v>
          </cell>
          <cell r="L43" t="str">
            <v>13 лет</v>
          </cell>
          <cell r="M43" t="str">
            <v>первичная</v>
          </cell>
          <cell r="N43" t="str">
            <v>административно-технический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«ТубаПак»</v>
          </cell>
          <cell r="G44" t="str">
            <v>Бердников</v>
          </cell>
          <cell r="H44" t="str">
            <v>Александр</v>
          </cell>
          <cell r="I44" t="str">
            <v>Викторович</v>
          </cell>
          <cell r="K44" t="str">
            <v>технический директор</v>
          </cell>
          <cell r="L44" t="str">
            <v>6 лет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«ТубаПак»</v>
          </cell>
          <cell r="G45" t="str">
            <v>Жмылёв</v>
          </cell>
          <cell r="H45" t="str">
            <v>Евгений</v>
          </cell>
          <cell r="I45" t="str">
            <v xml:space="preserve">Сергеевич </v>
          </cell>
          <cell r="K45" t="str">
            <v>специалист по охране труда</v>
          </cell>
          <cell r="L45" t="str">
            <v>6 лет</v>
          </cell>
          <cell r="M45" t="str">
            <v>первичная</v>
          </cell>
          <cell r="N45" t="str">
            <v>специалист по охране труда, контролирующий электроустановки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"АКРИХИН"</v>
          </cell>
          <cell r="G46" t="str">
            <v>Хакимов</v>
          </cell>
          <cell r="H46" t="str">
            <v>Сергей</v>
          </cell>
          <cell r="I46" t="str">
            <v>Жяудятович</v>
          </cell>
          <cell r="K46" t="str">
            <v>Главный энергетик</v>
          </cell>
          <cell r="L46" t="str">
            <v>1 год 7 мес.</v>
          </cell>
          <cell r="M46" t="str">
            <v>внеочередная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АО "АКРИХИН"</v>
          </cell>
          <cell r="G47" t="str">
            <v xml:space="preserve">Чавлытко </v>
          </cell>
          <cell r="H47" t="str">
            <v>Евгений</v>
          </cell>
          <cell r="I47" t="str">
            <v>Александрович</v>
          </cell>
          <cell r="K47" t="str">
            <v>Начальник участка</v>
          </cell>
          <cell r="L47" t="str">
            <v>1 год</v>
          </cell>
          <cell r="M47" t="str">
            <v>внеочередная</v>
          </cell>
          <cell r="N47" t="str">
            <v>управленческий персонал</v>
          </cell>
          <cell r="S47" t="str">
            <v>ПТЭТЭ</v>
          </cell>
          <cell r="V47">
            <v>0.41666666666666669</v>
          </cell>
        </row>
        <row r="48">
          <cell r="E48" t="str">
            <v>ООО «ДБР»</v>
          </cell>
          <cell r="G48" t="str">
            <v>Прозоров</v>
          </cell>
          <cell r="H48" t="str">
            <v>Юрий</v>
          </cell>
          <cell r="I48" t="str">
            <v>Сергеевич</v>
          </cell>
          <cell r="K48" t="str">
            <v>Руководитель цеха радиотехнических разработок</v>
          </cell>
          <cell r="L48" t="str">
            <v>7 мес.</v>
          </cell>
          <cell r="M48" t="str">
            <v>внеочередная</v>
          </cell>
          <cell r="N48" t="str">
            <v>административно-технический персонал</v>
          </cell>
          <cell r="R48" t="str">
            <v xml:space="preserve"> 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"ФИРМА ОГНЕБОРЕЦ"</v>
          </cell>
          <cell r="G49" t="str">
            <v>Чупин</v>
          </cell>
          <cell r="H49" t="str">
            <v>Дмитрий</v>
          </cell>
          <cell r="I49" t="str">
            <v>Павлович</v>
          </cell>
          <cell r="K49" t="str">
            <v>водитель автопогрузчика (электроштабелера)</v>
          </cell>
          <cell r="L49" t="str">
            <v>6 лет</v>
          </cell>
          <cell r="M49" t="str">
            <v xml:space="preserve">Очередная </v>
          </cell>
          <cell r="N49" t="str">
            <v>оперативного персонала</v>
          </cell>
          <cell r="R49" t="str">
            <v xml:space="preserve"> II до 1000В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"Максидом"</v>
          </cell>
          <cell r="G50" t="str">
            <v>Безруков</v>
          </cell>
          <cell r="H50" t="str">
            <v>Андрей</v>
          </cell>
          <cell r="I50" t="str">
            <v>Владимирович</v>
          </cell>
          <cell r="K50" t="str">
            <v>Зам. Директора по ИХЧ</v>
          </cell>
          <cell r="L50" t="str">
            <v>2 года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"Максидом"</v>
          </cell>
          <cell r="G51" t="str">
            <v>Безруков</v>
          </cell>
          <cell r="H51" t="str">
            <v>Андрей</v>
          </cell>
          <cell r="I51" t="str">
            <v>Владимирович</v>
          </cell>
          <cell r="K51" t="str">
            <v>Зам. Директора по ИХЧ</v>
          </cell>
          <cell r="L51" t="str">
            <v>2 года</v>
          </cell>
          <cell r="M51" t="str">
            <v>Очередная</v>
          </cell>
          <cell r="N51" t="str">
            <v>административно-технический персонал</v>
          </cell>
          <cell r="S51" t="str">
            <v>ПТЭТЭ</v>
          </cell>
          <cell r="V51">
            <v>0.41666666666666669</v>
          </cell>
        </row>
        <row r="52">
          <cell r="E52" t="str">
            <v>ДОЧУ ДЕТСКИЙ САД "ЮНЭК"</v>
          </cell>
          <cell r="G52" t="str">
            <v>Степанян</v>
          </cell>
          <cell r="H52" t="str">
            <v>Юрий</v>
          </cell>
          <cell r="I52" t="str">
            <v>Алексеевич</v>
          </cell>
          <cell r="K52" t="str">
            <v>Специалист по обслуживанию зданий</v>
          </cell>
          <cell r="L52" t="str">
            <v>3 года</v>
          </cell>
          <cell r="M52" t="str">
            <v>очередная</v>
          </cell>
          <cell r="N52" t="str">
            <v>Специалист</v>
          </cell>
          <cell r="S52" t="str">
            <v>ПТЭТЭ</v>
          </cell>
          <cell r="V52">
            <v>0.41666666666666669</v>
          </cell>
        </row>
        <row r="53">
          <cell r="E53" t="str">
            <v>АО "ЯХРОМА-ЛАДА"</v>
          </cell>
          <cell r="G53" t="str">
            <v>Зубков</v>
          </cell>
          <cell r="H53" t="str">
            <v>Сергей</v>
          </cell>
          <cell r="I53" t="str">
            <v>Николаевич</v>
          </cell>
          <cell r="K53" t="str">
            <v>Электрик-диагност</v>
          </cell>
          <cell r="L53" t="str">
            <v xml:space="preserve">2 года </v>
          </cell>
          <cell r="M53" t="str">
            <v>первичная</v>
          </cell>
          <cell r="N53" t="str">
            <v>оперативно-ремонтный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"ЯХРОМА-ЛАДА"</v>
          </cell>
          <cell r="G54" t="str">
            <v>Моисеенко</v>
          </cell>
          <cell r="H54" t="str">
            <v>Сергей</v>
          </cell>
          <cell r="I54" t="str">
            <v>Сергеевич</v>
          </cell>
          <cell r="K54" t="str">
            <v>Электрик-диагност</v>
          </cell>
          <cell r="L54" t="str">
            <v xml:space="preserve">5 лет </v>
          </cell>
          <cell r="M54" t="str">
            <v xml:space="preserve">Очередная </v>
          </cell>
          <cell r="N54" t="str">
            <v>оперативно-ремонтный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"ЯХРОМА-ЛАДА"</v>
          </cell>
          <cell r="G55" t="str">
            <v>Шелудяков</v>
          </cell>
          <cell r="H55" t="str">
            <v>Павел</v>
          </cell>
          <cell r="I55" t="str">
            <v>Сергеевич</v>
          </cell>
          <cell r="K55" t="str">
            <v>Электрик-диагност</v>
          </cell>
          <cell r="L55" t="str">
            <v xml:space="preserve">4 года </v>
          </cell>
          <cell r="M55" t="str">
            <v xml:space="preserve">Очередная </v>
          </cell>
          <cell r="N55" t="str">
            <v>оперативно-ремонтный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"ДХТ"</v>
          </cell>
          <cell r="G56" t="str">
            <v>Антонов</v>
          </cell>
          <cell r="H56" t="str">
            <v>Александр</v>
          </cell>
          <cell r="I56" t="str">
            <v>Анатольевич</v>
          </cell>
          <cell r="K56" t="str">
            <v>Начальник производства</v>
          </cell>
          <cell r="L56" t="str">
            <v>9 мес.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III группа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"ДХТ"</v>
          </cell>
          <cell r="G57" t="str">
            <v>Зебрин</v>
          </cell>
          <cell r="H57" t="str">
            <v>Тарас</v>
          </cell>
          <cell r="I57" t="str">
            <v>Анатольевич</v>
          </cell>
          <cell r="K57" t="str">
            <v>Начальник станков с ЧПУ</v>
          </cell>
          <cell r="L57" t="str">
            <v>2 года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группа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АО "ЭКА"</v>
          </cell>
          <cell r="G58" t="str">
            <v>Винтилов</v>
          </cell>
          <cell r="H58" t="str">
            <v>Дмитрий</v>
          </cell>
          <cell r="I58" t="str">
            <v>Валентинович</v>
          </cell>
          <cell r="K58" t="str">
            <v>монтажник радиоэлектронной аппаратуры и приборов</v>
          </cell>
          <cell r="L58" t="str">
            <v>5 лет</v>
          </cell>
          <cell r="M58" t="str">
            <v>очередная</v>
          </cell>
          <cell r="N58" t="str">
            <v>оперативно-ремонтный персонал</v>
          </cell>
          <cell r="R58" t="str">
            <v>VI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"ЭКА"</v>
          </cell>
          <cell r="G59" t="str">
            <v>Миронов</v>
          </cell>
          <cell r="H59" t="str">
            <v>Сергей</v>
          </cell>
          <cell r="I59" t="str">
            <v>Александрович</v>
          </cell>
          <cell r="K59" t="str">
            <v>заместитель генерального директора по производству-главный инженер</v>
          </cell>
          <cell r="L59" t="str">
            <v>10 лет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 xml:space="preserve">VI до 1000 В </v>
          </cell>
          <cell r="S59" t="str">
            <v>ПТЭЭПЭЭ</v>
          </cell>
          <cell r="V59">
            <v>0.41666666666666702</v>
          </cell>
        </row>
        <row r="60">
          <cell r="E60" t="str">
            <v>АО "ЭКА"</v>
          </cell>
          <cell r="G60" t="str">
            <v>Чекин</v>
          </cell>
          <cell r="H60" t="str">
            <v>Игорь</v>
          </cell>
          <cell r="I60" t="str">
            <v>Александрович</v>
          </cell>
          <cell r="K60" t="str">
            <v>монтажник радиоэлектронной аппаратуры и приборов</v>
          </cell>
          <cell r="L60" t="str">
            <v>10 лет</v>
          </cell>
          <cell r="M60" t="str">
            <v>очередная</v>
          </cell>
          <cell r="N60" t="str">
            <v>оперативно-ремонтный персонал</v>
          </cell>
          <cell r="R60" t="str">
            <v>VI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"Компания Металл Профиль"</v>
          </cell>
          <cell r="G61" t="str">
            <v>Платонов</v>
          </cell>
          <cell r="H61" t="str">
            <v>Николай</v>
          </cell>
          <cell r="I61" t="str">
            <v>Сергеевич</v>
          </cell>
          <cell r="K61" t="str">
            <v>главный инженер</v>
          </cell>
          <cell r="L61">
            <v>1</v>
          </cell>
          <cell r="M61" t="str">
            <v>очередная</v>
          </cell>
          <cell r="N61" t="str">
            <v>административно-технический персонал</v>
          </cell>
          <cell r="R61" t="str">
            <v>IV гр. до 1000В</v>
          </cell>
          <cell r="S61" t="str">
            <v>ПТЭЭПЭЭ</v>
          </cell>
          <cell r="V61">
            <v>0.4375</v>
          </cell>
        </row>
        <row r="62">
          <cell r="E62" t="str">
            <v>АО "Транснефть Верхняя - Волга"</v>
          </cell>
          <cell r="G62" t="str">
            <v>Теплов</v>
          </cell>
          <cell r="H62" t="str">
            <v>Артем</v>
          </cell>
          <cell r="I62" t="str">
            <v>Юрьевич</v>
          </cell>
          <cell r="K62" t="str">
            <v>Заместитель начальника отдела</v>
          </cell>
          <cell r="L62" t="str">
            <v>на 11.07.24 = 1г.9м</v>
          </cell>
          <cell r="M62" t="str">
            <v>очередная</v>
          </cell>
          <cell r="N62" t="str">
            <v>Управленческий персонал</v>
          </cell>
          <cell r="S62" t="str">
            <v>ПТЭТЭ</v>
          </cell>
          <cell r="V62">
            <v>0.4375</v>
          </cell>
        </row>
        <row r="63">
          <cell r="E63" t="str">
            <v>АО "Транснефть Верхняя - Волга"</v>
          </cell>
          <cell r="G63" t="str">
            <v>Шуктомов</v>
          </cell>
          <cell r="H63" t="str">
            <v xml:space="preserve">Александр </v>
          </cell>
          <cell r="I63" t="str">
            <v>Юрьевич</v>
          </cell>
          <cell r="K63" t="str">
            <v>Начальник УОЭО НС "Нагорная"</v>
          </cell>
          <cell r="L63" t="str">
            <v>на 11.07.24 =          7л</v>
          </cell>
          <cell r="M63" t="str">
            <v>очередная</v>
          </cell>
          <cell r="N63" t="str">
            <v>Специалист</v>
          </cell>
          <cell r="S63" t="str">
            <v>ПТЭТЭ</v>
          </cell>
          <cell r="V63">
            <v>0.4375</v>
          </cell>
        </row>
        <row r="64">
          <cell r="E64" t="str">
            <v>АО "Транснефть Верхняя - Волга"</v>
          </cell>
          <cell r="G64" t="str">
            <v>Сулим</v>
          </cell>
          <cell r="H64" t="str">
            <v>Николай</v>
          </cell>
          <cell r="I64" t="str">
            <v>Николаевич</v>
          </cell>
          <cell r="K64" t="str">
            <v>Инженер по эксплуатации теплотехнического оборудования 1 к.</v>
          </cell>
          <cell r="L64" t="str">
            <v>на 11.07.24 = 1г.1м.</v>
          </cell>
          <cell r="M64" t="str">
            <v>очередная</v>
          </cell>
          <cell r="N64" t="str">
            <v>Специалист</v>
          </cell>
          <cell r="S64" t="str">
            <v>ПТЭТЭ</v>
          </cell>
          <cell r="V64">
            <v>0.4375</v>
          </cell>
        </row>
        <row r="65">
          <cell r="E65" t="str">
            <v>АО "Транснефть Верхняя - Волга"</v>
          </cell>
          <cell r="G65" t="str">
            <v>Лукичев</v>
          </cell>
          <cell r="H65" t="str">
            <v>Игорь</v>
          </cell>
          <cell r="I65" t="str">
            <v>Александрович</v>
          </cell>
          <cell r="K65" t="str">
            <v>Инженер - энергетик</v>
          </cell>
          <cell r="L65" t="str">
            <v>4 м</v>
          </cell>
          <cell r="M65" t="str">
            <v>первичная</v>
          </cell>
          <cell r="N65" t="str">
            <v>Специалист</v>
          </cell>
          <cell r="S65" t="str">
            <v>ПТЭТЭ</v>
          </cell>
          <cell r="V65">
            <v>0.4375</v>
          </cell>
        </row>
        <row r="66">
          <cell r="E66" t="str">
            <v>АО "Транснефть Верхняя - Волга"</v>
          </cell>
          <cell r="G66" t="str">
            <v>Назаров</v>
          </cell>
          <cell r="H66" t="str">
            <v xml:space="preserve">Александр </v>
          </cell>
          <cell r="I66" t="str">
            <v>Алексеевич</v>
          </cell>
          <cell r="K66" t="str">
            <v>Мастер УОЭО НС "Нагорная"</v>
          </cell>
          <cell r="L66" t="str">
            <v xml:space="preserve"> 8 лет</v>
          </cell>
          <cell r="M66" t="str">
            <v>первичная</v>
          </cell>
          <cell r="N66" t="str">
            <v>Специалист</v>
          </cell>
          <cell r="S66" t="str">
            <v>ПТЭТЭ</v>
          </cell>
          <cell r="V66">
            <v>0.4375</v>
          </cell>
        </row>
        <row r="67">
          <cell r="E67" t="str">
            <v>МУП " ЖКХ Назарьево"</v>
          </cell>
          <cell r="G67" t="str">
            <v>Бирюков</v>
          </cell>
          <cell r="H67" t="str">
            <v>Антон</v>
          </cell>
          <cell r="I67" t="str">
            <v>Владимирович</v>
          </cell>
          <cell r="K67" t="str">
            <v>начальник водоснабжения</v>
          </cell>
          <cell r="L67" t="str">
            <v>1год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МУП " ЖКХ Назарьево"</v>
          </cell>
          <cell r="G68" t="str">
            <v xml:space="preserve"> Панкратов </v>
          </cell>
          <cell r="H68" t="str">
            <v>Юрий</v>
          </cell>
          <cell r="I68" t="str">
            <v>Васильевич</v>
          </cell>
          <cell r="K68" t="str">
            <v>начальник водоотведения</v>
          </cell>
          <cell r="L68" t="str">
            <v>2 года</v>
          </cell>
          <cell r="M68" t="str">
            <v>внеочередная</v>
          </cell>
          <cell r="N68" t="str">
            <v>административно-технический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"Сергиево-Посадский региональный оператор"</v>
          </cell>
          <cell r="G69" t="str">
            <v xml:space="preserve">Толстопятов </v>
          </cell>
          <cell r="H69" t="str">
            <v>Андрей</v>
          </cell>
          <cell r="I69" t="str">
            <v>Владимирович</v>
          </cell>
          <cell r="K69" t="str">
            <v>Руководитель мусоропрегрузочных станций</v>
          </cell>
          <cell r="L69" t="str">
            <v>4 мес</v>
          </cell>
          <cell r="M69" t="str">
            <v>очередная</v>
          </cell>
          <cell r="N69" t="str">
            <v>административно-технический персонал</v>
          </cell>
          <cell r="R69" t="str">
            <v>IV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"НПФ ПРОМРЕССУРС"</v>
          </cell>
          <cell r="G70" t="str">
            <v>Быстров</v>
          </cell>
          <cell r="H70" t="str">
            <v>Михаил</v>
          </cell>
          <cell r="I70" t="str">
            <v>Борисович</v>
          </cell>
          <cell r="K70" t="str">
            <v>инженер энергетик</v>
          </cell>
          <cell r="L70" t="str">
            <v>2 месяц</v>
          </cell>
          <cell r="M70" t="str">
            <v>внеочередная</v>
          </cell>
          <cell r="N70" t="str">
            <v>административно-технический персонал</v>
          </cell>
          <cell r="R70" t="str">
            <v xml:space="preserve"> 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«ИНФРАСТРУКТУРА»</v>
          </cell>
          <cell r="G71" t="str">
            <v>Ризванов</v>
          </cell>
          <cell r="H71" t="str">
            <v>Ильяс</v>
          </cell>
          <cell r="I71" t="str">
            <v xml:space="preserve">Дамирович </v>
          </cell>
          <cell r="K71" t="str">
            <v>Генеральный директор</v>
          </cell>
          <cell r="L71" t="str">
            <v>3 года</v>
          </cell>
          <cell r="M71" t="str">
            <v>первичная</v>
          </cell>
          <cell r="N71" t="str">
            <v>руководящий работник</v>
          </cell>
          <cell r="S71" t="str">
            <v>ПТЭТЭ</v>
          </cell>
          <cell r="V71">
            <v>0.4375</v>
          </cell>
        </row>
        <row r="72">
          <cell r="E72" t="str">
            <v>АО "РСК"</v>
          </cell>
          <cell r="G72" t="str">
            <v xml:space="preserve">Овсянников </v>
          </cell>
          <cell r="H72" t="str">
            <v>Алексей</v>
          </cell>
          <cell r="I72" t="str">
            <v>Юрьевич</v>
          </cell>
          <cell r="K72" t="str">
            <v>Главный инженер</v>
          </cell>
          <cell r="L72" t="str">
            <v>4 года</v>
          </cell>
          <cell r="M72" t="str">
            <v>внеочередная</v>
          </cell>
          <cell r="N72" t="str">
            <v>административно-технический персонал</v>
          </cell>
          <cell r="R72" t="str">
            <v>IV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ИП Кондрашов А.Л.</v>
          </cell>
          <cell r="G73" t="str">
            <v>Ануфриев</v>
          </cell>
          <cell r="H73" t="str">
            <v>Сергей</v>
          </cell>
          <cell r="I73" t="str">
            <v>Александрович</v>
          </cell>
          <cell r="K73" t="str">
            <v>Инженер КИПиА</v>
          </cell>
          <cell r="L73" t="str">
            <v>9 мес.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V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АО "Тетис Про"</v>
          </cell>
          <cell r="G74" t="str">
            <v>Подмосковный</v>
          </cell>
          <cell r="H74" t="str">
            <v>Валентин</v>
          </cell>
          <cell r="I74" t="str">
            <v>Сергеевич</v>
          </cell>
          <cell r="K74" t="str">
            <v>главный инженер</v>
          </cell>
          <cell r="L74" t="str">
            <v>1 мес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IV до и выше1000 В</v>
          </cell>
          <cell r="S74" t="str">
            <v>ПТЭЭПЭЭ</v>
          </cell>
          <cell r="V74">
            <v>0.4375</v>
          </cell>
        </row>
        <row r="75">
          <cell r="E75" t="str">
            <v>ООО "Тойота Мотор"</v>
          </cell>
          <cell r="G75" t="str">
            <v>Тишкарь</v>
          </cell>
          <cell r="H75" t="str">
            <v>Сергей</v>
          </cell>
          <cell r="I75" t="str">
            <v>Михайлович</v>
          </cell>
          <cell r="K75" t="str">
            <v>Начальник департамента</v>
          </cell>
          <cell r="L75">
            <v>2</v>
          </cell>
          <cell r="M75" t="str">
            <v>внеочередная</v>
          </cell>
          <cell r="N75" t="str">
            <v>административно-технический персонал</v>
          </cell>
          <cell r="R75" t="str">
            <v>III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"Тойота Мотор"</v>
          </cell>
          <cell r="G76" t="str">
            <v>Матвеев</v>
          </cell>
          <cell r="H76" t="str">
            <v>Михаил</v>
          </cell>
          <cell r="I76" t="str">
            <v>Николаевич</v>
          </cell>
          <cell r="K76" t="str">
            <v>Мастер участка</v>
          </cell>
          <cell r="L76">
            <v>2</v>
          </cell>
          <cell r="M76" t="str">
            <v>внеочередная</v>
          </cell>
          <cell r="N76" t="str">
            <v>административно-технический персонал</v>
          </cell>
          <cell r="R76" t="str">
            <v>III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"Тойота Мотор"</v>
          </cell>
          <cell r="G77" t="str">
            <v xml:space="preserve">Филиппов </v>
          </cell>
          <cell r="H77" t="str">
            <v>Владимир</v>
          </cell>
          <cell r="I77" t="str">
            <v>Владимирович</v>
          </cell>
          <cell r="K77" t="str">
            <v>Мастер участка</v>
          </cell>
          <cell r="L77">
            <v>2</v>
          </cell>
          <cell r="M77" t="str">
            <v>внеочередная</v>
          </cell>
          <cell r="N77" t="str">
            <v>административно-технический персонал</v>
          </cell>
          <cell r="R77" t="str">
            <v>III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"Тойота Мотор"</v>
          </cell>
          <cell r="G78" t="str">
            <v xml:space="preserve">Байбеков </v>
          </cell>
          <cell r="H78" t="str">
            <v>Руслан</v>
          </cell>
          <cell r="I78" t="str">
            <v>Идрисович</v>
          </cell>
          <cell r="K78" t="str">
            <v>Оператор</v>
          </cell>
          <cell r="L78">
            <v>2</v>
          </cell>
          <cell r="M78" t="str">
            <v>внеочередная</v>
          </cell>
          <cell r="N78" t="str">
            <v>административно-технический персонал</v>
          </cell>
          <cell r="R78" t="str">
            <v>III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"Восток"</v>
          </cell>
          <cell r="G79" t="str">
            <v xml:space="preserve">Баранов </v>
          </cell>
          <cell r="H79" t="str">
            <v xml:space="preserve">Денис </v>
          </cell>
          <cell r="I79" t="str">
            <v>Александрович</v>
          </cell>
          <cell r="K79" t="str">
            <v>Электрик-диагност</v>
          </cell>
          <cell r="L79" t="str">
            <v>16 лет</v>
          </cell>
          <cell r="M79" t="str">
            <v>первичная</v>
          </cell>
          <cell r="N79" t="str">
            <v>ремонтный персонал</v>
          </cell>
          <cell r="R79" t="str">
            <v>II до 1000В</v>
          </cell>
          <cell r="S79" t="str">
            <v>ПТЭЭПЭЭ</v>
          </cell>
          <cell r="V79">
            <v>0.4375</v>
          </cell>
        </row>
        <row r="80">
          <cell r="E80" t="str">
            <v>ООО "Восток"</v>
          </cell>
          <cell r="G80" t="str">
            <v xml:space="preserve">Грамма </v>
          </cell>
          <cell r="H80" t="str">
            <v xml:space="preserve">Александр </v>
          </cell>
          <cell r="I80" t="str">
            <v>Викторович</v>
          </cell>
          <cell r="K80" t="str">
            <v>Электрик-диагност</v>
          </cell>
          <cell r="L80" t="str">
            <v>13 лет</v>
          </cell>
          <cell r="M80" t="str">
            <v>первичная</v>
          </cell>
          <cell r="N80" t="str">
            <v>ремонтный персонал</v>
          </cell>
          <cell r="R80" t="str">
            <v>II до 1000В</v>
          </cell>
          <cell r="S80" t="str">
            <v>ПТЭЭПЭЭ</v>
          </cell>
          <cell r="V80">
            <v>0.4375</v>
          </cell>
        </row>
        <row r="81">
          <cell r="E81" t="str">
            <v>МУК "КДЦ "Новый"</v>
          </cell>
          <cell r="G81" t="str">
            <v xml:space="preserve"> Кузнецов</v>
          </cell>
          <cell r="H81" t="str">
            <v>Николай</v>
          </cell>
          <cell r="I81" t="str">
            <v>Николаевич</v>
          </cell>
          <cell r="K81" t="str">
            <v>Заведующий отделом документационно-технического обеспечения</v>
          </cell>
          <cell r="L81" t="str">
            <v>2 года 8 мес.</v>
          </cell>
          <cell r="M81" t="str">
            <v>первичная</v>
          </cell>
          <cell r="N81" t="str">
            <v>руководитель структурного подразделения</v>
          </cell>
          <cell r="S81" t="str">
            <v>ПТЭТЭ</v>
          </cell>
          <cell r="V81">
            <v>0.45833333333333298</v>
          </cell>
        </row>
        <row r="82">
          <cell r="E82" t="str">
            <v>АО "ТСФ"</v>
          </cell>
          <cell r="G82" t="str">
            <v xml:space="preserve">Филимонов </v>
          </cell>
          <cell r="H82" t="str">
            <v>Александр</v>
          </cell>
          <cell r="I82" t="str">
            <v>Борисович</v>
          </cell>
          <cell r="K82" t="str">
            <v>Заместитель генерального директора</v>
          </cell>
          <cell r="L82" t="str">
            <v>2года</v>
          </cell>
          <cell r="M82" t="str">
            <v>внеочередная</v>
          </cell>
          <cell r="N82" t="str">
            <v>административно-технический персонал</v>
          </cell>
          <cell r="R82" t="str">
            <v>V до и выше1000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АО "ТСФ"</v>
          </cell>
          <cell r="G83" t="str">
            <v>Рончка</v>
          </cell>
          <cell r="H83" t="str">
            <v>Дмитрий</v>
          </cell>
          <cell r="I83" t="str">
            <v>Витальевич</v>
          </cell>
          <cell r="K83" t="str">
            <v>Руководитель службы эксплуатации</v>
          </cell>
          <cell r="L83" t="str">
            <v>7 мес</v>
          </cell>
          <cell r="M83" t="str">
            <v>первичная</v>
          </cell>
          <cell r="N83" t="str">
            <v>руководящий работник</v>
          </cell>
          <cell r="S83" t="str">
            <v>ПТЭТЭ</v>
          </cell>
          <cell r="V83">
            <v>0.45833333333333298</v>
          </cell>
        </row>
        <row r="84">
          <cell r="E84" t="str">
            <v>филиал ООО «Газпром трансгаз Москва» УМТС и К</v>
          </cell>
          <cell r="G84" t="str">
            <v>Левадный</v>
          </cell>
          <cell r="H84" t="str">
            <v xml:space="preserve"> Александр </v>
          </cell>
          <cell r="I84" t="str">
            <v>Борисович</v>
          </cell>
          <cell r="K84" t="str">
            <v>ведущий инженер 
участка ЭВС</v>
          </cell>
          <cell r="L84" t="str">
            <v>2 года 6 мес.</v>
          </cell>
          <cell r="M84" t="str">
            <v>внеочередная</v>
          </cell>
          <cell r="N84" t="str">
            <v>управленческий персонал</v>
          </cell>
          <cell r="S84" t="str">
            <v>ПТЭТЭ</v>
          </cell>
          <cell r="V84">
            <v>0.45833333333333298</v>
          </cell>
        </row>
        <row r="85">
          <cell r="E85" t="str">
            <v>филиал ООО «Газпром трансгаз Москва» УМТС и К</v>
          </cell>
          <cell r="G85" t="str">
            <v>Топтыгин</v>
          </cell>
          <cell r="H85" t="str">
            <v>Сергей</v>
          </cell>
          <cell r="I85" t="str">
            <v>Николаевич</v>
          </cell>
          <cell r="K85" t="str">
            <v>ведущий инженер 
участка ЭВС</v>
          </cell>
          <cell r="L85" t="str">
            <v>11 мес</v>
          </cell>
          <cell r="M85" t="str">
            <v>внеочередная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0.45833333333333298</v>
          </cell>
        </row>
        <row r="86">
          <cell r="E86" t="str">
            <v>филиал ООО «Газпром трансгаз Москва» УМТС и К</v>
          </cell>
          <cell r="G86" t="str">
            <v xml:space="preserve">Петухов </v>
          </cell>
          <cell r="H86" t="str">
            <v>Павел</v>
          </cell>
          <cell r="I86" t="str">
            <v>Валерьевич</v>
          </cell>
          <cell r="K86" t="str">
            <v>ведущий инженер 
участка МРУ</v>
          </cell>
          <cell r="L86" t="str">
            <v>2 года 6 мес.</v>
          </cell>
          <cell r="M86" t="str">
            <v>внеочередная</v>
          </cell>
          <cell r="N86" t="str">
            <v>управленческий персонал</v>
          </cell>
          <cell r="S86" t="str">
            <v>ПТЭТЭ</v>
          </cell>
          <cell r="V86">
            <v>0.45833333333333298</v>
          </cell>
        </row>
        <row r="87">
          <cell r="E87" t="str">
            <v>филиал ООО «Газпром трансгаз Москва» УМТС и К</v>
          </cell>
          <cell r="G87" t="str">
            <v>Дятлов</v>
          </cell>
          <cell r="H87" t="str">
            <v xml:space="preserve">Алексей </v>
          </cell>
          <cell r="I87" t="str">
            <v>Николаевич</v>
          </cell>
          <cell r="K87" t="str">
            <v>ведущий инженер 
участка МРУ</v>
          </cell>
          <cell r="L87" t="str">
            <v>2 года 6 мес.</v>
          </cell>
          <cell r="M87" t="str">
            <v>внеочередная</v>
          </cell>
          <cell r="N87" t="str">
            <v>управленческий персонал</v>
          </cell>
          <cell r="S87" t="str">
            <v>ПТЭТЭ</v>
          </cell>
          <cell r="V87">
            <v>0.45833333333333298</v>
          </cell>
        </row>
        <row r="88">
          <cell r="E88" t="str">
            <v>ООО "Сфера"</v>
          </cell>
          <cell r="G88" t="str">
            <v xml:space="preserve">Могилев   </v>
          </cell>
          <cell r="H88" t="str">
            <v>Максим</v>
          </cell>
          <cell r="I88" t="str">
            <v>Олегович</v>
          </cell>
          <cell r="K88" t="str">
            <v>Начальник участка</v>
          </cell>
          <cell r="L88" t="str">
            <v>2 года</v>
          </cell>
          <cell r="M88" t="str">
            <v>очередная</v>
          </cell>
          <cell r="N88" t="str">
            <v>административно-технический персонал</v>
          </cell>
          <cell r="R88" t="str">
            <v>IV гр.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"Сфера"</v>
          </cell>
          <cell r="G89" t="str">
            <v xml:space="preserve">Костенко  </v>
          </cell>
          <cell r="H89" t="str">
            <v>Дмитрий</v>
          </cell>
          <cell r="I89" t="str">
            <v>Вячеславович</v>
          </cell>
          <cell r="K89" t="str">
            <v xml:space="preserve">Главный инженер </v>
          </cell>
          <cell r="L89" t="str">
            <v>3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гр.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ГАСУСО МО "Добрый дом "Коломенский"</v>
          </cell>
          <cell r="G90" t="str">
            <v xml:space="preserve">Климков </v>
          </cell>
          <cell r="H90" t="str">
            <v>Александр</v>
          </cell>
          <cell r="I90" t="str">
            <v>Юрьевич</v>
          </cell>
          <cell r="K90" t="str">
            <v>главный инженер</v>
          </cell>
          <cell r="L90" t="str">
            <v xml:space="preserve">9 лет </v>
          </cell>
          <cell r="M90" t="str">
            <v>очередная</v>
          </cell>
          <cell r="N90" t="str">
            <v>руководящий работник</v>
          </cell>
          <cell r="S90" t="str">
            <v>ПТЭТЭ</v>
          </cell>
          <cell r="V90">
            <v>0.45833333333333298</v>
          </cell>
        </row>
        <row r="91">
          <cell r="E91" t="str">
            <v>ООО "ЗВО"ИНОВЕНТ"</v>
          </cell>
          <cell r="G91" t="str">
            <v>Шарин</v>
          </cell>
          <cell r="H91" t="str">
            <v>Максим</v>
          </cell>
          <cell r="I91" t="str">
            <v>Викторович</v>
          </cell>
          <cell r="K91" t="str">
            <v>Мастер-механик</v>
          </cell>
          <cell r="L91" t="str">
            <v>14лет 7 мес.</v>
          </cell>
          <cell r="M91" t="str">
            <v>очередная</v>
          </cell>
          <cell r="N91" t="str">
            <v xml:space="preserve">управленческий персонал </v>
          </cell>
          <cell r="S91" t="str">
            <v>ПТЭТЭ</v>
          </cell>
          <cell r="V91">
            <v>0.45833333333333298</v>
          </cell>
        </row>
        <row r="92">
          <cell r="E92" t="str">
            <v>ООО "СМУ-7"</v>
          </cell>
          <cell r="G92" t="str">
            <v>Каляуш</v>
          </cell>
          <cell r="H92" t="str">
            <v>Михаил</v>
          </cell>
          <cell r="I92" t="str">
            <v>Юрьевич</v>
          </cell>
          <cell r="K92" t="str">
            <v>руководитель проекта</v>
          </cell>
          <cell r="L92" t="str">
            <v>1,7 года</v>
          </cell>
          <cell r="M92" t="str">
            <v>очередная</v>
          </cell>
          <cell r="N92" t="str">
            <v>управленческий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"СМУ-7"</v>
          </cell>
          <cell r="G93" t="str">
            <v xml:space="preserve">Шарая </v>
          </cell>
          <cell r="H93" t="str">
            <v>Наталья</v>
          </cell>
          <cell r="I93" t="str">
            <v>Сергеевна</v>
          </cell>
          <cell r="K93" t="str">
            <v>ведущий специалист отдела ОТиПБ</v>
          </cell>
          <cell r="L93" t="str">
            <v>1,5 года</v>
          </cell>
          <cell r="M93" t="str">
            <v>первичная</v>
          </cell>
          <cell r="N93" t="str">
            <v>ведущий специалист ОТиПБ контролирующий электроустановки</v>
          </cell>
          <cell r="R93" t="str">
            <v>IV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ГБОУ Школа № 627 </v>
          </cell>
          <cell r="G94" t="str">
            <v xml:space="preserve">Тарева </v>
          </cell>
          <cell r="H94" t="str">
            <v xml:space="preserve">Ольга </v>
          </cell>
          <cell r="I94" t="str">
            <v>Владимировна</v>
          </cell>
          <cell r="K94" t="str">
            <v>специалист по охране труда</v>
          </cell>
          <cell r="L94" t="str">
            <v>4 года</v>
          </cell>
          <cell r="M94" t="str">
            <v>очередная</v>
          </cell>
          <cell r="N94" t="str">
            <v>специалист по охране труда, контролирующий электроустановки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"ФитФайер"</v>
          </cell>
          <cell r="G95" t="str">
            <v>Иванов</v>
          </cell>
          <cell r="H95" t="str">
            <v>Сергей</v>
          </cell>
          <cell r="I95" t="str">
            <v>Павлович</v>
          </cell>
          <cell r="K95" t="str">
            <v>главный инженер</v>
          </cell>
          <cell r="L95" t="str">
            <v>1 год</v>
          </cell>
          <cell r="M95" t="str">
            <v>внеочередная</v>
          </cell>
          <cell r="N95" t="str">
            <v>административно-технический персонал</v>
          </cell>
          <cell r="R95" t="str">
            <v>III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"ДАВЫДОВО"</v>
          </cell>
          <cell r="G96" t="str">
            <v>Медведев</v>
          </cell>
          <cell r="H96" t="str">
            <v>Алексей</v>
          </cell>
          <cell r="I96" t="str">
            <v>Сергеевич</v>
          </cell>
          <cell r="K96" t="str">
            <v>Главный энергетик</v>
          </cell>
          <cell r="L96" t="str">
            <v>10 лет</v>
          </cell>
          <cell r="M96" t="str">
            <v xml:space="preserve">Очередная </v>
          </cell>
          <cell r="N96" t="str">
            <v>административно-технический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"ЭКСПЕРТ ГРУПП;</v>
          </cell>
          <cell r="G97" t="str">
            <v>Саврасов</v>
          </cell>
          <cell r="H97" t="str">
            <v>Владимир</v>
          </cell>
          <cell r="I97" t="str">
            <v>Геннадьевич</v>
          </cell>
          <cell r="K97" t="str">
            <v>Руководитель отдела разработки АСУТП</v>
          </cell>
          <cell r="L97" t="str">
            <v>8 мес.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"МЕДТЕХЦЕНТР"</v>
          </cell>
          <cell r="G98" t="str">
            <v xml:space="preserve">Соцков </v>
          </cell>
          <cell r="H98" t="str">
            <v>Андрей</v>
          </cell>
          <cell r="I98" t="str">
            <v>Михайлович</v>
          </cell>
          <cell r="K98" t="str">
            <v>Инженер</v>
          </cell>
          <cell r="L98">
            <v>18</v>
          </cell>
          <cell r="M98" t="str">
            <v>очередная</v>
          </cell>
          <cell r="N98" t="str">
            <v>оперативно-ремонтный персонал</v>
          </cell>
          <cell r="R98" t="str">
            <v>III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"МЕДТЕХЦЕНТР"</v>
          </cell>
          <cell r="G99" t="str">
            <v>Саблин</v>
          </cell>
          <cell r="H99" t="str">
            <v xml:space="preserve">Юрий </v>
          </cell>
          <cell r="I99" t="str">
            <v>Иванович</v>
          </cell>
          <cell r="K99" t="str">
            <v>Электромеханик</v>
          </cell>
          <cell r="L99">
            <v>18</v>
          </cell>
          <cell r="M99" t="str">
            <v>очередная</v>
          </cell>
          <cell r="N99" t="str">
            <v>оперативно-ремонтный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"МЕДТЕХЦЕНТР"</v>
          </cell>
          <cell r="G100" t="str">
            <v xml:space="preserve">Шелохвостов </v>
          </cell>
          <cell r="H100" t="str">
            <v>Александр</v>
          </cell>
          <cell r="I100" t="str">
            <v>Васильевич</v>
          </cell>
          <cell r="K100" t="str">
            <v>Главный инженер</v>
          </cell>
          <cell r="L100">
            <v>15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IV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"МЕДТЕХЦЕНТР"</v>
          </cell>
          <cell r="G101" t="str">
            <v xml:space="preserve">Николаев </v>
          </cell>
          <cell r="H101" t="str">
            <v>Владимир</v>
          </cell>
          <cell r="I101" t="str">
            <v>Анатольевич</v>
          </cell>
          <cell r="K101" t="str">
            <v>Директор</v>
          </cell>
          <cell r="L101">
            <v>14</v>
          </cell>
          <cell r="M101" t="str">
            <v>очередная</v>
          </cell>
          <cell r="N101" t="str">
            <v xml:space="preserve">административно-технический персонал, с правом испытания оборудования повышенным напряжением </v>
          </cell>
          <cell r="R101" t="str">
            <v xml:space="preserve">IV до 1000 В 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"МАРТИН"</v>
          </cell>
          <cell r="G102" t="str">
            <v>Гукасян</v>
          </cell>
          <cell r="H102" t="str">
            <v>Вануш</v>
          </cell>
          <cell r="I102" t="str">
            <v>Азатович</v>
          </cell>
          <cell r="K102" t="str">
            <v>Энергетик</v>
          </cell>
          <cell r="L102" t="str">
            <v>8 мес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"МАРТИН"</v>
          </cell>
          <cell r="G103" t="str">
            <v>Максименко</v>
          </cell>
          <cell r="H103" t="str">
            <v>Сергей</v>
          </cell>
          <cell r="I103" t="str">
            <v>отсутствует</v>
          </cell>
          <cell r="K103" t="str">
            <v>Инженер электрик</v>
          </cell>
          <cell r="L103" t="str">
            <v>8 мес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"МАРТИН"</v>
          </cell>
          <cell r="G104" t="str">
            <v xml:space="preserve">Мутафян </v>
          </cell>
          <cell r="H104" t="str">
            <v>Григор</v>
          </cell>
          <cell r="I104" t="str">
            <v>Пашикович</v>
          </cell>
          <cell r="K104" t="str">
            <v>Главный инженер</v>
          </cell>
          <cell r="L104" t="str">
            <v>8 мес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"МАРТИН"</v>
          </cell>
          <cell r="G105" t="str">
            <v xml:space="preserve">Васильев </v>
          </cell>
          <cell r="H105" t="str">
            <v>Александр</v>
          </cell>
          <cell r="I105" t="str">
            <v>Романович</v>
          </cell>
          <cell r="K105" t="str">
            <v>Электрик</v>
          </cell>
          <cell r="L105" t="str">
            <v>4 мес</v>
          </cell>
          <cell r="M105" t="str">
            <v>первичная</v>
          </cell>
          <cell r="N105" t="str">
            <v>ремонтный персонал</v>
          </cell>
          <cell r="R105" t="str">
            <v>III до 1000 В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 "АЛЬТАИР"</v>
          </cell>
          <cell r="G106" t="str">
            <v>Иванов</v>
          </cell>
          <cell r="H106" t="str">
            <v>Антон</v>
          </cell>
          <cell r="I106" t="str">
            <v>Константинович</v>
          </cell>
          <cell r="K106" t="str">
            <v>Заведующий складом</v>
          </cell>
          <cell r="L106" t="str">
            <v>5 лет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группа до 1000В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 "Техцентр Измайлово-Премиум"</v>
          </cell>
          <cell r="G107" t="str">
            <v>Коптев</v>
          </cell>
          <cell r="H107" t="str">
            <v>Сергей</v>
          </cell>
          <cell r="I107" t="str">
            <v>Петрович</v>
          </cell>
          <cell r="K107" t="str">
            <v xml:space="preserve">Электрик-диагност </v>
          </cell>
          <cell r="L107" t="str">
            <v>7 лет</v>
          </cell>
          <cell r="M107" t="str">
            <v>внеочередная</v>
          </cell>
          <cell r="N107" t="str">
            <v>оперативно-ремонтный персонал</v>
          </cell>
          <cell r="R107" t="str">
            <v>III до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 «Адва Инвест»</v>
          </cell>
          <cell r="G108" t="str">
            <v>Сыцевич</v>
          </cell>
          <cell r="H108" t="str">
            <v xml:space="preserve">Валерий </v>
          </cell>
          <cell r="I108" t="str">
            <v>Викторович</v>
          </cell>
          <cell r="K108" t="str">
            <v>начальник участка электроснабжения</v>
          </cell>
          <cell r="L108" t="str">
            <v>1 год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"ВИЛО РУС"</v>
          </cell>
          <cell r="G109" t="str">
            <v>Грищенков</v>
          </cell>
          <cell r="H109" t="str">
            <v>Алексей</v>
          </cell>
          <cell r="I109" t="str">
            <v>Михайлович</v>
          </cell>
          <cell r="K109" t="str">
            <v>Главный энергетик</v>
          </cell>
          <cell r="L109" t="str">
            <v>1 год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"ФУРТЕКС" ПРОИЗВОДСТВО ЭТИКЕТОК»</v>
          </cell>
          <cell r="G110" t="str">
            <v xml:space="preserve">Сальников </v>
          </cell>
          <cell r="H110" t="str">
            <v xml:space="preserve">Максим </v>
          </cell>
          <cell r="I110" t="str">
            <v>Анатольевич</v>
          </cell>
          <cell r="K110" t="str">
            <v>Генеральный директор</v>
          </cell>
          <cell r="L110" t="str">
            <v>5 лет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1000В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МБУДО "ДШИ №8"</v>
          </cell>
          <cell r="G111" t="str">
            <v xml:space="preserve">Коротченко </v>
          </cell>
          <cell r="H111" t="str">
            <v xml:space="preserve">Игорь </v>
          </cell>
          <cell r="I111" t="str">
            <v>Анатольевич</v>
          </cell>
          <cell r="K111" t="str">
            <v>Слесарь-электрик по ремонту электрооборудования</v>
          </cell>
          <cell r="L111" t="str">
            <v>4 года</v>
          </cell>
          <cell r="M111" t="str">
            <v>первичная</v>
          </cell>
          <cell r="N111" t="str">
            <v>оперативно-ремонтный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МБУ «СУН»</v>
          </cell>
          <cell r="G112" t="str">
            <v xml:space="preserve">Константинов </v>
          </cell>
          <cell r="H112" t="str">
            <v xml:space="preserve">Сергей </v>
          </cell>
          <cell r="I112" t="str">
            <v>Михайлович</v>
          </cell>
          <cell r="K112" t="str">
            <v>руководитель службы ГТС</v>
          </cell>
          <cell r="L112" t="str">
            <v>1 год</v>
          </cell>
          <cell r="M112" t="str">
            <v>первичная</v>
          </cell>
          <cell r="N112" t="str">
            <v>административно-технический персонал</v>
          </cell>
          <cell r="R112" t="str">
            <v>II до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МБУ «СУН»</v>
          </cell>
          <cell r="G113" t="str">
            <v>Королёв</v>
          </cell>
          <cell r="H113" t="str">
            <v>Сергей</v>
          </cell>
          <cell r="I113" t="str">
            <v>Александрович</v>
          </cell>
          <cell r="K113" t="str">
            <v>инженер отдела ГТС</v>
          </cell>
          <cell r="L113" t="str">
            <v>7 лет</v>
          </cell>
          <cell r="M113" t="str">
            <v>первичная</v>
          </cell>
          <cell r="N113" t="str">
            <v>административно-технический персонал</v>
          </cell>
          <cell r="R113" t="str">
            <v>II до 1000В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МБОУ «Шаховская СОШ № 1»</v>
          </cell>
          <cell r="G114" t="str">
            <v xml:space="preserve">Воронина </v>
          </cell>
          <cell r="H114" t="str">
            <v xml:space="preserve">Ирина </v>
          </cell>
          <cell r="I114" t="str">
            <v>Владимировна</v>
          </cell>
          <cell r="K114" t="str">
            <v>учитель физики</v>
          </cell>
          <cell r="L114" t="str">
            <v>7 лет</v>
          </cell>
          <cell r="M114" t="str">
            <v>внеочередная</v>
          </cell>
          <cell r="N114" t="str">
            <v>административно-технический персонал</v>
          </cell>
          <cell r="R114" t="str">
            <v>III гр. до 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МБОУ «Шаховская СОШ № 1»</v>
          </cell>
          <cell r="G115" t="str">
            <v xml:space="preserve">Михалицын </v>
          </cell>
          <cell r="H115" t="str">
            <v xml:space="preserve"> Александр </v>
          </cell>
          <cell r="I115" t="str">
            <v>Васильевич</v>
          </cell>
          <cell r="K115" t="str">
            <v>учитель информатики</v>
          </cell>
          <cell r="L115" t="str">
            <v>4 года</v>
          </cell>
          <cell r="M115" t="str">
            <v>внеочередная</v>
          </cell>
          <cell r="N115" t="str">
            <v>административно-технический персонал</v>
          </cell>
          <cell r="R115" t="str">
            <v>II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МБОУ «Шаховская СОШ № 1»</v>
          </cell>
          <cell r="G116" t="str">
            <v>Трофимова</v>
          </cell>
          <cell r="H116" t="str">
            <v>Оксана</v>
          </cell>
          <cell r="I116" t="str">
            <v>Васильевна</v>
          </cell>
          <cell r="K116" t="str">
            <v>учитель физики</v>
          </cell>
          <cell r="L116" t="str">
            <v>8 лет</v>
          </cell>
          <cell r="M116" t="str">
            <v>внеочередная</v>
          </cell>
          <cell r="N116" t="str">
            <v>административно-технический персонал</v>
          </cell>
          <cell r="R116" t="str">
            <v>II до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МБОУ «Шаховская СОШ № 1»</v>
          </cell>
          <cell r="G117" t="str">
            <v xml:space="preserve">Шлык </v>
          </cell>
          <cell r="H117" t="str">
            <v xml:space="preserve"> Олег </v>
          </cell>
          <cell r="I117" t="str">
            <v>Васильевич</v>
          </cell>
          <cell r="K117" t="str">
            <v>учитель технологии</v>
          </cell>
          <cell r="L117" t="str">
            <v>8 лет</v>
          </cell>
          <cell r="M117" t="str">
            <v>внеочередная</v>
          </cell>
          <cell r="N117" t="str">
            <v>административно-технический персонал</v>
          </cell>
          <cell r="R117" t="str">
            <v>II до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"ПРАКТИК ЛАЙН"</v>
          </cell>
          <cell r="G118" t="str">
            <v>Дмитриев</v>
          </cell>
          <cell r="H118" t="str">
            <v>Александр</v>
          </cell>
          <cell r="I118" t="str">
            <v>Олегович</v>
          </cell>
          <cell r="K118" t="str">
            <v>Генеральный директор</v>
          </cell>
          <cell r="L118" t="str">
            <v>10 месяцев</v>
          </cell>
          <cell r="M118" t="str">
            <v>первичная</v>
          </cell>
          <cell r="N118" t="str">
            <v>административно-технический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«ГЕЛИОС»</v>
          </cell>
          <cell r="G119" t="str">
            <v>Сорока</v>
          </cell>
          <cell r="H119" t="str">
            <v>Илья</v>
          </cell>
          <cell r="I119" t="str">
            <v>Михайлович</v>
          </cell>
          <cell r="K119" t="str">
            <v>Главный энергетик</v>
          </cell>
          <cell r="L119" t="str">
            <v>3 года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V гр.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«ГЕЛИОС»</v>
          </cell>
          <cell r="G120" t="str">
            <v>Самур</v>
          </cell>
          <cell r="H120" t="str">
            <v>Дмитрий</v>
          </cell>
          <cell r="I120" t="str">
            <v>Анатольевич</v>
          </cell>
          <cell r="K120" t="str">
            <v>Электромонтер</v>
          </cell>
          <cell r="L120" t="str">
            <v>10 лет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IV гр.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«ГЕЛИОС»</v>
          </cell>
          <cell r="G121" t="str">
            <v>Мохарев</v>
          </cell>
          <cell r="H121" t="str">
            <v>Сергей</v>
          </cell>
          <cell r="I121" t="str">
            <v>Владимирович</v>
          </cell>
          <cell r="K121" t="str">
            <v>Электромонтер</v>
          </cell>
          <cell r="L121" t="str">
            <v>5 года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III гр.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МУК «Кинотеатр «МИР»</v>
          </cell>
          <cell r="G122" t="str">
            <v>Карулин</v>
          </cell>
          <cell r="H122" t="str">
            <v xml:space="preserve">Александр </v>
          </cell>
          <cell r="I122" t="str">
            <v>Александрович</v>
          </cell>
          <cell r="K122" t="str">
            <v>киномеханик</v>
          </cell>
          <cell r="L122" t="str">
            <v>2 года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III гр. до 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МБОУ "Серединская СОШ"</v>
          </cell>
          <cell r="G123" t="str">
            <v>Притыс</v>
          </cell>
          <cell r="H123" t="str">
            <v>Владимир</v>
          </cell>
          <cell r="I123" t="str">
            <v>Иванович</v>
          </cell>
          <cell r="K123" t="str">
            <v>учитель технологии</v>
          </cell>
          <cell r="L123" t="str">
            <v>20 лет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>II гр. до 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МБОУ "Серединская СОШ"</v>
          </cell>
          <cell r="G124" t="str">
            <v xml:space="preserve">Мезенцева </v>
          </cell>
          <cell r="H124" t="str">
            <v xml:space="preserve">Людмила </v>
          </cell>
          <cell r="I124" t="str">
            <v>Михайловна</v>
          </cell>
          <cell r="K124" t="str">
            <v>учитель физики</v>
          </cell>
          <cell r="L124" t="str">
            <v>1 год</v>
          </cell>
          <cell r="M124" t="str">
            <v>первичная</v>
          </cell>
          <cell r="N124" t="str">
            <v>административно-технический персонал</v>
          </cell>
          <cell r="R124" t="str">
            <v>II гр. до 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МБОУ "Серединская СОШ"</v>
          </cell>
          <cell r="G125" t="str">
            <v xml:space="preserve">Григорица </v>
          </cell>
          <cell r="H125" t="str">
            <v>Наталья</v>
          </cell>
          <cell r="I125" t="str">
            <v>Александровна</v>
          </cell>
          <cell r="K125" t="str">
            <v>учитель технологии</v>
          </cell>
          <cell r="L125" t="str">
            <v>2 года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>II гр. до 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МУ ЦТО МОУ</v>
          </cell>
          <cell r="G126" t="str">
            <v>Григорьев</v>
          </cell>
          <cell r="H126" t="str">
            <v>Дмитрий</v>
          </cell>
          <cell r="I126" t="str">
            <v>Павлович</v>
          </cell>
          <cell r="K126" t="str">
            <v>главный специалист по эксплуатации и обслуживанию ИТП</v>
          </cell>
          <cell r="L126" t="str">
            <v>1мес</v>
          </cell>
          <cell r="M126" t="str">
            <v>первичная</v>
          </cell>
          <cell r="N126" t="str">
            <v>административно-технический персонал</v>
          </cell>
          <cell r="S126" t="str">
            <v>ПТЭТЭ</v>
          </cell>
          <cell r="V126">
            <v>0.54166666666666696</v>
          </cell>
        </row>
        <row r="127">
          <cell r="E127" t="str">
            <v>МОУ «Лотошинская СОШ № 1»</v>
          </cell>
          <cell r="G127" t="str">
            <v xml:space="preserve">Еремеев </v>
          </cell>
          <cell r="H127" t="str">
            <v xml:space="preserve">Максим </v>
          </cell>
          <cell r="I127" t="str">
            <v>Васильевич</v>
          </cell>
          <cell r="K127" t="str">
            <v>инженер-электрик</v>
          </cell>
          <cell r="L127" t="str">
            <v>1 год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III гр. до 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«ТехноАльянс»</v>
          </cell>
          <cell r="G128" t="str">
            <v xml:space="preserve">Сырцов </v>
          </cell>
          <cell r="H128" t="str">
            <v xml:space="preserve">Вячеслав </v>
          </cell>
          <cell r="I128" t="str">
            <v>Александрович</v>
          </cell>
          <cell r="K128" t="str">
            <v>Механик по холодильной и вентиляционной технике</v>
          </cell>
          <cell r="L128" t="str">
            <v xml:space="preserve">3 года </v>
          </cell>
          <cell r="M128" t="str">
            <v>внеочередная</v>
          </cell>
          <cell r="N128" t="str">
            <v>оперативно-ремонтный персонал</v>
          </cell>
          <cell r="R128" t="str">
            <v>IV гр. до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«ТехноАльянс»</v>
          </cell>
          <cell r="G129" t="str">
            <v xml:space="preserve">Хромеев </v>
          </cell>
          <cell r="H129" t="str">
            <v xml:space="preserve">Игорь </v>
          </cell>
          <cell r="I129" t="str">
            <v>Владимирович</v>
          </cell>
          <cell r="K129" t="str">
            <v>Исполнительный директор</v>
          </cell>
          <cell r="L129" t="str">
            <v>5 года</v>
          </cell>
          <cell r="M129" t="str">
            <v>внеочередная</v>
          </cell>
          <cell r="N129" t="str">
            <v>административно-технический персонал</v>
          </cell>
          <cell r="R129" t="str">
            <v>IV гр.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«ТехноАльянс»</v>
          </cell>
          <cell r="G130" t="str">
            <v xml:space="preserve">Навознов </v>
          </cell>
          <cell r="H130" t="str">
            <v xml:space="preserve">Вячеслав </v>
          </cell>
          <cell r="I130" t="str">
            <v>Сергеевич</v>
          </cell>
          <cell r="K130" t="str">
            <v>Инженер по ремонту</v>
          </cell>
          <cell r="L130" t="str">
            <v>5 года</v>
          </cell>
          <cell r="M130" t="str">
            <v>внеочередная</v>
          </cell>
          <cell r="N130" t="str">
            <v>оперативно-ремонтный персонал</v>
          </cell>
          <cell r="R130" t="str">
            <v>IV гр.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"ТУМ"</v>
          </cell>
          <cell r="G131" t="str">
            <v>Никоненко</v>
          </cell>
          <cell r="H131" t="str">
            <v>Петр</v>
          </cell>
          <cell r="I131" t="str">
            <v>Петрович</v>
          </cell>
          <cell r="K131" t="str">
            <v>главный инженер</v>
          </cell>
          <cell r="L131" t="str">
            <v>10 месяцев</v>
          </cell>
          <cell r="M131" t="str">
            <v>внеочередная</v>
          </cell>
          <cell r="N131" t="str">
            <v>административно-технический персонал</v>
          </cell>
          <cell r="R131" t="str">
            <v>IV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"ДЗГУ"</v>
          </cell>
          <cell r="G132" t="str">
            <v>Берлизов</v>
          </cell>
          <cell r="H132" t="str">
            <v xml:space="preserve">Николай </v>
          </cell>
          <cell r="I132" t="str">
            <v>Николаевич</v>
          </cell>
          <cell r="K132" t="str">
            <v>Мастер энергоучастка</v>
          </cell>
          <cell r="L132" t="str">
            <v>1.5 лет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"АРД-ИНВЕСТ"</v>
          </cell>
          <cell r="G133" t="str">
            <v>Рыбаков</v>
          </cell>
          <cell r="H133" t="str">
            <v>Анатолий</v>
          </cell>
          <cell r="I133" t="str">
            <v>Иванович</v>
          </cell>
          <cell r="K133" t="str">
            <v>заместитель директора</v>
          </cell>
          <cell r="L133" t="str">
            <v>17 лет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IV до 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"Московская энергечиская компания"</v>
          </cell>
          <cell r="G134" t="str">
            <v>Нестеренко</v>
          </cell>
          <cell r="H134" t="str">
            <v>Анатолий</v>
          </cell>
          <cell r="I134" t="str">
            <v>Андреевич</v>
          </cell>
          <cell r="K134" t="str">
            <v>Заместитель главного инженера по ремонту</v>
          </cell>
          <cell r="L134" t="str">
            <v>5 лет</v>
          </cell>
          <cell r="M134" t="str">
            <v>очередная</v>
          </cell>
          <cell r="N134" t="str">
            <v xml:space="preserve">административно-технический персонал, с правом испытания оборудования повышенным напряжением </v>
          </cell>
          <cell r="R134" t="str">
            <v>V до и выше 1000 В</v>
          </cell>
          <cell r="S134" t="str">
            <v>ПТЭЭСиС</v>
          </cell>
          <cell r="V134">
            <v>0.54166666666666696</v>
          </cell>
        </row>
        <row r="135">
          <cell r="E135" t="str">
            <v>ООО "АШАН"</v>
          </cell>
          <cell r="G135" t="str">
            <v>Ведянин</v>
          </cell>
          <cell r="H135" t="str">
            <v>Евгений</v>
          </cell>
          <cell r="I135" t="str">
            <v>Николаевич</v>
          </cell>
          <cell r="K135" t="str">
            <v>Инженер по технической эксплуатации</v>
          </cell>
          <cell r="L135" t="str">
            <v>5 лет 9 месяцев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«Союз Монолит»</v>
          </cell>
          <cell r="G136" t="str">
            <v>Данилов</v>
          </cell>
          <cell r="H136" t="str">
            <v>Александр</v>
          </cell>
          <cell r="I136" t="str">
            <v>Дмитриевич</v>
          </cell>
          <cell r="K136" t="str">
            <v>Мастер</v>
          </cell>
          <cell r="L136" t="str">
            <v>6 мес.</v>
          </cell>
          <cell r="M136" t="str">
            <v>первичная</v>
          </cell>
          <cell r="N136" t="str">
            <v>административно-технический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«Союз Монолит»</v>
          </cell>
          <cell r="G137" t="str">
            <v>Шумаков</v>
          </cell>
          <cell r="H137" t="str">
            <v xml:space="preserve">Сергей </v>
          </cell>
          <cell r="I137" t="str">
            <v>Григорьевич</v>
          </cell>
          <cell r="K137" t="str">
            <v>Начальник участка</v>
          </cell>
          <cell r="L137" t="str">
            <v>1 год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до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"СБ Групп"</v>
          </cell>
          <cell r="G138" t="str">
            <v>Игнатов</v>
          </cell>
          <cell r="H138" t="str">
            <v>Александр</v>
          </cell>
          <cell r="I138" t="str">
            <v>Александрович</v>
          </cell>
          <cell r="K138" t="str">
            <v>Энергетик</v>
          </cell>
          <cell r="M138" t="str">
            <v>внеочередная</v>
          </cell>
          <cell r="N138" t="str">
            <v>административно-технический персонал</v>
          </cell>
          <cell r="R138" t="str">
            <v>IV до и выше 1000 В</v>
          </cell>
          <cell r="S138" t="str">
            <v>ПТЭЭПЭЭ</v>
          </cell>
          <cell r="V138">
            <v>0.5625</v>
          </cell>
        </row>
        <row r="139">
          <cell r="E139" t="str">
            <v>ООО"ЭНЕРГИЯ"</v>
          </cell>
          <cell r="G139" t="str">
            <v>Кузин</v>
          </cell>
          <cell r="H139" t="str">
            <v>Валентин</v>
          </cell>
          <cell r="I139" t="str">
            <v>Иванович</v>
          </cell>
          <cell r="K139" t="str">
            <v>директор</v>
          </cell>
          <cell r="L139" t="str">
            <v>38лет</v>
          </cell>
          <cell r="M139" t="str">
            <v>очередная</v>
          </cell>
          <cell r="N139" t="str">
            <v xml:space="preserve">административно-технический персонал, с правом испытания оборудования повышенным напряжением </v>
          </cell>
          <cell r="R139" t="str">
            <v>V до и выше 1000 В</v>
          </cell>
          <cell r="S139" t="str">
            <v>ПТЭЭПЭЭ</v>
          </cell>
          <cell r="V139">
            <v>0.5625</v>
          </cell>
        </row>
        <row r="140">
          <cell r="E140" t="str">
            <v>ООО НПП ТЭЗ"</v>
          </cell>
          <cell r="G140" t="str">
            <v xml:space="preserve">Юдин </v>
          </cell>
          <cell r="H140" t="str">
            <v>Павел</v>
          </cell>
          <cell r="I140" t="str">
            <v>Анатольевич</v>
          </cell>
          <cell r="K140" t="str">
            <v>Начальник группы по разработке нестандартного оборудования</v>
          </cell>
          <cell r="L140" t="str">
            <v>7 лет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0.5625</v>
          </cell>
        </row>
        <row r="141">
          <cell r="E141" t="str">
            <v>ООО НПП ТЭЗ"</v>
          </cell>
          <cell r="G141" t="str">
            <v>Черепанов</v>
          </cell>
          <cell r="H141" t="str">
            <v>Валерий</v>
          </cell>
          <cell r="I141" t="str">
            <v>Витальевич</v>
          </cell>
          <cell r="K141" t="str">
            <v>Начальник отдела технического обслуживания оборудования</v>
          </cell>
          <cell r="L141" t="str">
            <v>2 года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>III до и выше 1000 В</v>
          </cell>
          <cell r="S141" t="str">
            <v>ПТЭЭПЭЭ</v>
          </cell>
          <cell r="V141">
            <v>0.5625</v>
          </cell>
        </row>
        <row r="142">
          <cell r="E142" t="str">
            <v>ООО "Смарт Лифт"</v>
          </cell>
          <cell r="G142" t="str">
            <v>Тяпухин</v>
          </cell>
          <cell r="H142" t="str">
            <v>Иван</v>
          </cell>
          <cell r="I142" t="str">
            <v>Олегович</v>
          </cell>
          <cell r="K142" t="str">
            <v>техник</v>
          </cell>
          <cell r="L142" t="str">
            <v>5 лет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IV до  1000 В</v>
          </cell>
          <cell r="S142" t="str">
            <v>ПТЭЭПЭЭ</v>
          </cell>
          <cell r="V142">
            <v>0.5625</v>
          </cell>
        </row>
        <row r="143">
          <cell r="E143" t="str">
            <v>ООО "МБ-строй"</v>
          </cell>
          <cell r="G143" t="str">
            <v>Орсаев</v>
          </cell>
          <cell r="H143" t="str">
            <v>Эльдар</v>
          </cell>
          <cell r="I143" t="str">
            <v>Тимуразович</v>
          </cell>
          <cell r="K143" t="str">
            <v>Начальник участка по слаботочным и электрическим сетям</v>
          </cell>
          <cell r="L143" t="str">
            <v>3 г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IV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"МБ-строй"</v>
          </cell>
          <cell r="G144" t="str">
            <v xml:space="preserve">Шхагумов </v>
          </cell>
          <cell r="H144" t="str">
            <v>Артур</v>
          </cell>
          <cell r="I144" t="str">
            <v>Романович</v>
          </cell>
          <cell r="K144" t="str">
            <v>Мастер строительных и монтажных работ</v>
          </cell>
          <cell r="L144" t="str">
            <v>3 г.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IV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"МБ-строй"</v>
          </cell>
          <cell r="G145" t="str">
            <v>Будников</v>
          </cell>
          <cell r="H145" t="str">
            <v>Иван</v>
          </cell>
          <cell r="I145" t="str">
            <v>Иосифович</v>
          </cell>
          <cell r="K145" t="str">
            <v>Начальник электролаблратории</v>
          </cell>
          <cell r="L145" t="str">
            <v>5 леь</v>
          </cell>
          <cell r="M145" t="str">
            <v>очередная</v>
          </cell>
          <cell r="N145" t="str">
            <v>административно-технический персонал</v>
          </cell>
          <cell r="R145" t="str">
            <v>IV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"ЛИНВИТА"</v>
          </cell>
          <cell r="G146" t="str">
            <v>Охотов</v>
          </cell>
          <cell r="H146" t="str">
            <v>Виталий</v>
          </cell>
          <cell r="I146" t="str">
            <v>Валерьевич</v>
          </cell>
          <cell r="K146" t="str">
            <v>коммерческий директор</v>
          </cell>
          <cell r="L146" t="str">
            <v>11 лет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IV до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"ЛИДЕР-АВ"</v>
          </cell>
          <cell r="G147" t="str">
            <v>Маркин</v>
          </cell>
          <cell r="H147" t="str">
            <v>Антон</v>
          </cell>
          <cell r="I147" t="str">
            <v>Владимирович</v>
          </cell>
          <cell r="K147" t="str">
            <v>инженер КИПиА</v>
          </cell>
          <cell r="L147" t="str">
            <v>30 лет</v>
          </cell>
          <cell r="M147" t="str">
            <v>первичная</v>
          </cell>
          <cell r="N147" t="str">
            <v>административно-технический персонал</v>
          </cell>
          <cell r="R147" t="str">
            <v>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"ЛИДЕР-АВ"</v>
          </cell>
          <cell r="G148" t="str">
            <v>Чернецкий</v>
          </cell>
          <cell r="H148" t="str">
            <v>Сергей</v>
          </cell>
          <cell r="I148" t="str">
            <v>Николаевич</v>
          </cell>
          <cell r="K148" t="str">
            <v>главный инженер</v>
          </cell>
          <cell r="L148" t="str">
            <v>30 лет</v>
          </cell>
          <cell r="M148" t="str">
            <v>первичная</v>
          </cell>
          <cell r="N148" t="str">
            <v>административно-технический персонал</v>
          </cell>
          <cell r="R148" t="str">
            <v>II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"ЛИДЕР-АВ"</v>
          </cell>
          <cell r="G149" t="str">
            <v>Павлов</v>
          </cell>
          <cell r="H149" t="str">
            <v>Виктор</v>
          </cell>
          <cell r="I149" t="str">
            <v>Николаевич</v>
          </cell>
          <cell r="K149" t="str">
            <v>электромонтер по обслуживанию электроустановок</v>
          </cell>
          <cell r="L149" t="str">
            <v>18 лет</v>
          </cell>
          <cell r="M149" t="str">
            <v>первичная</v>
          </cell>
          <cell r="N149" t="str">
            <v>оперативно-ремонтный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"ЛИДЕР-АВ"</v>
          </cell>
          <cell r="G150" t="str">
            <v>Вагнер</v>
          </cell>
          <cell r="H150" t="str">
            <v>Павел</v>
          </cell>
          <cell r="I150" t="str">
            <v>Андреевич</v>
          </cell>
          <cell r="K150" t="str">
            <v>электромонтер по обслуживанию электроустановок</v>
          </cell>
          <cell r="L150" t="str">
            <v>5 лет</v>
          </cell>
          <cell r="M150" t="str">
            <v>первичная</v>
          </cell>
          <cell r="N150" t="str">
            <v>оперативно-ремонтный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"ЛИДЕР-АВ"</v>
          </cell>
          <cell r="G151" t="str">
            <v>Корнаков</v>
          </cell>
          <cell r="H151" t="str">
            <v>Василий</v>
          </cell>
          <cell r="I151" t="str">
            <v>Александрович</v>
          </cell>
          <cell r="K151" t="str">
            <v>электромонтер по обслуживанию электроустановок</v>
          </cell>
          <cell r="L151" t="str">
            <v>16 лет</v>
          </cell>
          <cell r="M151" t="str">
            <v>первичная</v>
          </cell>
          <cell r="N151" t="str">
            <v>оперативно-ремонтный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«Управляющая компания «Золотой »</v>
          </cell>
          <cell r="G152" t="str">
            <v>Питенин</v>
          </cell>
          <cell r="H152" t="str">
            <v>Сергей</v>
          </cell>
          <cell r="I152" t="str">
            <v>Владимирович</v>
          </cell>
          <cell r="K152" t="str">
            <v>директор по эксплуатации</v>
          </cell>
          <cell r="L152" t="str">
            <v>10 мес.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«Управляющая компания «Золотой »</v>
          </cell>
          <cell r="G153" t="str">
            <v>Питенин</v>
          </cell>
          <cell r="H153" t="str">
            <v>Сергей</v>
          </cell>
          <cell r="I153" t="str">
            <v>Владимирович</v>
          </cell>
          <cell r="K153" t="str">
            <v>директор по эксплуатации</v>
          </cell>
          <cell r="L153" t="str">
            <v>10 мес.</v>
          </cell>
          <cell r="M153" t="str">
            <v>первичная</v>
          </cell>
          <cell r="N153" t="str">
            <v>руководящий работник</v>
          </cell>
          <cell r="S153" t="str">
            <v>ПТЭТЭ</v>
          </cell>
          <cell r="V153">
            <v>0.5625</v>
          </cell>
        </row>
        <row r="154">
          <cell r="E154" t="str">
            <v>ООО "КЛИНИКА ВАШЕГО ЗДОРОВЬЯ"</v>
          </cell>
          <cell r="G154" t="str">
            <v>Ярошенко</v>
          </cell>
          <cell r="H154" t="str">
            <v>Алексей</v>
          </cell>
          <cell r="I154" t="str">
            <v>Федорович</v>
          </cell>
          <cell r="K154" t="str">
            <v>главный инженер</v>
          </cell>
          <cell r="L154" t="str">
            <v>1 год</v>
          </cell>
          <cell r="M154" t="str">
            <v>внеочередная</v>
          </cell>
          <cell r="N154" t="str">
            <v>административно-технический персонал</v>
          </cell>
          <cell r="S154" t="str">
            <v>ПТЭЭПЭЭ</v>
          </cell>
          <cell r="V154">
            <v>0.5625</v>
          </cell>
        </row>
        <row r="155">
          <cell r="E155" t="str">
            <v>ООО "КЛИНИКА ВАШЕГО ЗДОРОВЬЯ"</v>
          </cell>
          <cell r="G155" t="str">
            <v xml:space="preserve">Лысенко </v>
          </cell>
          <cell r="H155" t="str">
            <v>Александр</v>
          </cell>
          <cell r="I155" t="str">
            <v>Васильевич</v>
          </cell>
          <cell r="K155" t="str">
            <v>старший техник</v>
          </cell>
          <cell r="L155" t="str">
            <v>1 год</v>
          </cell>
          <cell r="M155" t="str">
            <v>внеочередная</v>
          </cell>
          <cell r="N155" t="str">
            <v>административно-технический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"ДХТ"</v>
          </cell>
          <cell r="G156" t="str">
            <v xml:space="preserve">Сапрыкин </v>
          </cell>
          <cell r="H156" t="str">
            <v xml:space="preserve">Алексей </v>
          </cell>
          <cell r="I156" t="str">
            <v>Юрьевич</v>
          </cell>
          <cell r="K156" t="str">
            <v>Инженер-технолог</v>
          </cell>
          <cell r="L156" t="str">
            <v>1 год</v>
          </cell>
          <cell r="M156" t="str">
            <v>внеочередная</v>
          </cell>
          <cell r="N156" t="str">
            <v>административно-технический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Эйч Ти Эс»</v>
          </cell>
          <cell r="G157" t="str">
            <v>Соколов</v>
          </cell>
          <cell r="H157" t="str">
            <v>Кирилл</v>
          </cell>
          <cell r="I157" t="str">
            <v>Александрович</v>
          </cell>
          <cell r="K157" t="str">
            <v>Помощник сервисного инженера</v>
          </cell>
          <cell r="L157" t="str">
            <v>1 год</v>
          </cell>
          <cell r="M157" t="str">
            <v>внеочередная</v>
          </cell>
          <cell r="N157" t="str">
            <v>оперативно-ремонтный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Эйч Ти Эс»</v>
          </cell>
          <cell r="G158" t="str">
            <v>Кузнецов</v>
          </cell>
          <cell r="H158" t="str">
            <v>Дмитрий</v>
          </cell>
          <cell r="I158" t="str">
            <v>Алексеевич</v>
          </cell>
          <cell r="K158" t="str">
            <v>Сервисный инженер</v>
          </cell>
          <cell r="L158" t="str">
            <v>3 месяца</v>
          </cell>
          <cell r="M158" t="str">
            <v>первичная</v>
          </cell>
          <cell r="N158" t="str">
            <v>оперативно-ремонтный персонал</v>
          </cell>
          <cell r="R158" t="str">
            <v>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Эйч Ти Эс»</v>
          </cell>
          <cell r="G159" t="str">
            <v>Чистов</v>
          </cell>
          <cell r="H159" t="str">
            <v>Максим</v>
          </cell>
          <cell r="I159" t="str">
            <v>Алексеевич</v>
          </cell>
          <cell r="K159" t="str">
            <v>Сервисный инженер</v>
          </cell>
          <cell r="L159" t="str">
            <v>2 года</v>
          </cell>
          <cell r="M159" t="str">
            <v>очередная</v>
          </cell>
          <cell r="N159" t="str">
            <v>оперативно-ремонтный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P171" sqref="P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"СТАНКОТЕХ-Коломна"</v>
      </c>
      <c r="D15" s="6" t="str">
        <f>CONCATENATE([2]Общая!G4," ",[2]Общая!H4," ",[2]Общая!I4," 
", [2]Общая!K4," ",[2]Общая!L4)</f>
        <v>Чубуков Максим Игоревич 
Слесарь-монтажник 6 лет</v>
      </c>
      <c r="E15" s="7" t="str">
        <f>[2]Общая!M4</f>
        <v>очередная</v>
      </c>
      <c r="F15" s="7" t="str">
        <f>[2]Общая!R4</f>
        <v>III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"СТАНКОТЕХ-Коломна"</v>
      </c>
      <c r="D16" s="6" t="str">
        <f>CONCATENATE([2]Общая!G5," ",[2]Общая!H5," ",[2]Общая!I5," 
", [2]Общая!K5," ",[2]Общая!L5)</f>
        <v>Безыкорнов Игорь Михайлович 
Слесарь-монтажник 4 лет</v>
      </c>
      <c r="E16" s="7" t="str">
        <f>[2]Общая!M5</f>
        <v>внеочередная</v>
      </c>
      <c r="F16" s="7" t="str">
        <f>[2]Общая!R5</f>
        <v>III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ДОЧУ ДЕТСКИЙ САД "ЮНЭК"</v>
      </c>
      <c r="D17" s="6" t="str">
        <f>CONCATENATE([2]Общая!G6," ",[2]Общая!H6," ",[2]Общая!I6," 
", [2]Общая!K6," ",[2]Общая!L6)</f>
        <v>Шарыгин Леонид Валерьевич 
Заместитель директора по безопасности 6 лет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 «ЭКОПРОДУКТ»</v>
      </c>
      <c r="D18" s="6" t="str">
        <f>CONCATENATE([2]Общая!G7," ",[2]Общая!H7," ",[2]Общая!I7," 
", [2]Общая!K7," ",[2]Общая!L7)</f>
        <v>Курть Григорий  Михайлович 
инженер по ремонту 1 год</v>
      </c>
      <c r="E18" s="7" t="str">
        <f>[2]Общая!M7</f>
        <v>первичная</v>
      </c>
      <c r="F18" s="7" t="str">
        <f>[2]Общая!R7</f>
        <v>II группа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 «ЭКОПРОДУКТ»</v>
      </c>
      <c r="D19" s="6" t="str">
        <f>CONCATENATE([2]Общая!G8," ",[2]Общая!H8," ",[2]Общая!I8," 
", [2]Общая!K8," ",[2]Общая!L8)</f>
        <v>Костин  Владимир Сергеевич 
заместитель директора 3 мес.</v>
      </c>
      <c r="E19" s="7" t="str">
        <f>[2]Общая!M8</f>
        <v>первичная</v>
      </c>
      <c r="F19" s="7" t="str">
        <f>[2]Общая!R8</f>
        <v>II группа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 «ЭКОПРОДУКТ»</v>
      </c>
      <c r="D20" s="6" t="str">
        <f>CONCATENATE([2]Общая!G9," ",[2]Общая!H9," ",[2]Общая!I9," 
", [2]Общая!K9," ",[2]Общая!L9)</f>
        <v>Закопырин  Сергей  Иванович 
начальник газового хозяйства 6 мес.</v>
      </c>
      <c r="E20" s="7" t="str">
        <f>[2]Общая!M9</f>
        <v>внеочередная</v>
      </c>
      <c r="F20" s="7" t="str">
        <f>[2]Общая!R9</f>
        <v>III группа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"ЛИФТЕХ"</v>
      </c>
      <c r="D21" s="6" t="str">
        <f>CONCATENATE([2]Общая!G10," ",[2]Общая!H10," ",[2]Общая!I10," 
", [2]Общая!K10," ",[2]Общая!L10)</f>
        <v>Свиридов Денис Николаевич 
Генеральный директор 10 лет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"ЛИФТЕХ"</v>
      </c>
      <c r="D22" s="6" t="str">
        <f>CONCATENATE([2]Общая!G11," ",[2]Общая!H11," ",[2]Общая!I11," 
", [2]Общая!K11," ",[2]Общая!L11)</f>
        <v>Марочкин Денис Валерьевич 
Начальник участка 18 месяцев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"Лифтсервис"</v>
      </c>
      <c r="D23" s="6" t="str">
        <f>CONCATENATE([2]Общая!G12," ",[2]Общая!H12," ",[2]Общая!I12," 
", [2]Общая!K12," ",[2]Общая!L12)</f>
        <v>Свиридов Денис Николаевич 
Генеральный директор 10 лет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"Лифтсервис"</v>
      </c>
      <c r="D24" s="6" t="str">
        <f>CONCATENATE([2]Общая!G13," ",[2]Общая!H13," ",[2]Общая!I13," 
", [2]Общая!K13," ",[2]Общая!L13)</f>
        <v>Марочкин Денис Валерьевич 
Начальник участка 18 месяцев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"Энкорп"</v>
      </c>
      <c r="D25" s="6" t="str">
        <f>CONCATENATE([2]Общая!G14," ",[2]Общая!H14," ",[2]Общая!I14," 
", [2]Общая!K14," ",[2]Общая!L14)</f>
        <v>Ермалаев  Сергей Сергеевич 
Слесарь-ремонтник 2 года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"Энкорп"</v>
      </c>
      <c r="D26" s="6" t="str">
        <f>CONCATENATE([2]Общая!G15," ",[2]Общая!H15," ",[2]Общая!I15," 
", [2]Общая!K15," ",[2]Общая!L15)</f>
        <v>Костенко Вячеслав Александрович 
Слесарь-ремонтник 5 лет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оперативно-ремонтный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Филиал ППК "Роскадастр" Московское АГП</v>
      </c>
      <c r="D27" s="6" t="str">
        <f>CONCATENATE([2]Общая!G16," ",[2]Общая!H16," ",[2]Общая!I16," 
", [2]Общая!K16," ",[2]Общая!L16)</f>
        <v>Малев Михаил Дмитриевич 
ведущий специалист по охране труда 15 лет</v>
      </c>
      <c r="E27" s="7" t="str">
        <f>[2]Общая!M16</f>
        <v>очередная</v>
      </c>
      <c r="F27" s="7" t="str">
        <f>[2]Общая!R16</f>
        <v>IV до 100 В</v>
      </c>
      <c r="G27" s="7" t="str">
        <f>[2]Общая!N16</f>
        <v>специалист по охране труда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ОАО «ЭЗТМ»</v>
      </c>
      <c r="D28" s="6" t="str">
        <f>CONCATENATE([2]Общая!G17," ",[2]Общая!H17," ",[2]Общая!I17," 
", [2]Общая!K17," ",[2]Общая!L17)</f>
        <v>Гулямов  Азиз   Шавкатович 
Энергетик цеха  10 лет 11 м.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ФБУН "ФНЦГ им.Ф.Ф. Эрисмана" Роспотребнадзора</v>
      </c>
      <c r="D29" s="6" t="str">
        <f>CONCATENATE([2]Общая!G18," ",[2]Общая!H18," ",[2]Общая!I18," 
", [2]Общая!K18," ",[2]Общая!L18)</f>
        <v>Палицын Владимир Александрович 
Начальник отдела ремонта и эксплуатации зданий, сооружений 4 года</v>
      </c>
      <c r="E29" s="7" t="str">
        <f>[2]Общая!M18</f>
        <v>очередная</v>
      </c>
      <c r="F29" s="7"/>
      <c r="G29" s="7" t="str">
        <f>[2]Общая!N18</f>
        <v>руководитель структурного подразделения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"Спектр"</v>
      </c>
      <c r="D30" s="6" t="str">
        <f>CONCATENATE([2]Общая!G19," ",[2]Общая!H19," ",[2]Общая!I19," 
", [2]Общая!K19," ",[2]Общая!L19)</f>
        <v>Сидорчева Надежда Владимировна 
Управляющий автозаправочной станции 3 года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"Спектр"</v>
      </c>
      <c r="D31" s="6" t="str">
        <f>CONCATENATE([2]Общая!G20," ",[2]Общая!H20," ",[2]Общая!I20," 
", [2]Общая!K20," ",[2]Общая!L20)</f>
        <v>Комаров Валерий Алексеевич 
Управляющий автозаправочной станции 4 года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ОКБ "Гамма"</v>
      </c>
      <c r="D32" s="6" t="str">
        <f>CONCATENATE([2]Общая!G21," ",[2]Общая!H21," ",[2]Общая!I21," 
", [2]Общая!K21," ",[2]Общая!L21)</f>
        <v>Майоров Владимир Алексеевич 
Ведущий инженер 1,5 года</v>
      </c>
      <c r="E32" s="7" t="str">
        <f>[2]Общая!M21</f>
        <v>очередная</v>
      </c>
      <c r="F32" s="7" t="str">
        <f>[2]Общая!R21</f>
        <v>V до и выше 1000 В</v>
      </c>
      <c r="G32" s="7" t="str">
        <f>[2]Общая!N21</f>
        <v xml:space="preserve">административно-технический персонал, с правом испытания оборудования повышенным напряжением 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ОКБ "Гамма"</v>
      </c>
      <c r="D33" s="6" t="str">
        <f>CONCATENATE([2]Общая!G22," ",[2]Общая!H22," ",[2]Общая!I22," 
", [2]Общая!K22," ",[2]Общая!L22)</f>
        <v>Лагуткин Антон Николаевич 
Инженер 8 лет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 xml:space="preserve">административно-технический персонал, с правом испытания оборудования повышенным напряжением 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""Груп Атлантик Теплолюкс"</v>
      </c>
      <c r="D34" s="6" t="str">
        <f>CONCATENATE([2]Общая!G23," ",[2]Общая!H23," ",[2]Общая!I23," 
", [2]Общая!K23," ",[2]Общая!L23)</f>
        <v>Матерухин Альберт Владимирович 
Руководитель управления качеством  5 лет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 xml:space="preserve">административно-технический персонал, с правом испытания оборудования повышенным напряжением 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"АЭС"</v>
      </c>
      <c r="D35" s="6" t="str">
        <f>CONCATENATE([2]Общая!G24," ",[2]Общая!H24," ",[2]Общая!I24," 
", [2]Общая!K24," ",[2]Общая!L24)</f>
        <v>Гузеляк Виталий Сергеевич 
Заместитель генерального директора 1 года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административно-технический персонал</v>
      </c>
      <c r="H35" s="15" t="str">
        <f>[2]Общая!S24</f>
        <v>ПТЭЭСиС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"АЭС"</v>
      </c>
      <c r="D36" s="6" t="str">
        <f>CONCATENATE([2]Общая!G25," ",[2]Общая!H25," ",[2]Общая!I25," 
", [2]Общая!K25," ",[2]Общая!L25)</f>
        <v>Палишина Анна Андреевна 
Начальник инженерной службы 1 года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</v>
      </c>
      <c r="H36" s="15" t="str">
        <f>[2]Общая!S25</f>
        <v>ПТЭЭСиС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"Голицынский ОЗСА"</v>
      </c>
      <c r="D37" s="6" t="str">
        <f>CONCATENATE([2]Общая!G26," ",[2]Общая!H26," ",[2]Общая!I26," 
", [2]Общая!K26," ",[2]Общая!L26)</f>
        <v>Литвинов Александр Викторович 
главный механик 17 лет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"Голицынский ОЗСА"</v>
      </c>
      <c r="D38" s="6" t="str">
        <f>CONCATENATE([2]Общая!G27," ",[2]Общая!H27," ",[2]Общая!I27," 
", [2]Общая!K27," ",[2]Общая!L27)</f>
        <v>Петров  Дмитрий  Сергеевич 
главный энергетик 5 лет</v>
      </c>
      <c r="E38" s="7" t="str">
        <f>[2]Общая!M27</f>
        <v>внеочередная</v>
      </c>
      <c r="F38" s="7" t="str">
        <f>[2]Общая!R27</f>
        <v>III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Мединин  Николай Алексеевич 
главный инженер 3 года 4мес.</v>
      </c>
      <c r="E39" s="7" t="str">
        <f>[2]Общая!M28</f>
        <v>внеочередная</v>
      </c>
      <c r="F39" s="7" t="str">
        <f>[2]Общая!R28</f>
        <v>III гр.  До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"ЛВЗ "Топаз"</v>
      </c>
      <c r="D40" s="6" t="str">
        <f>CONCATENATE([2]Общая!G29," ",[2]Общая!H29," ",[2]Общая!I29," 
", [2]Общая!K29," ",[2]Общая!L29)</f>
        <v>Сотников Анатолий Васильевич 
мастер котельной 19 лет</v>
      </c>
      <c r="E40" s="7" t="str">
        <f>[2]Общая!M29</f>
        <v>очередная</v>
      </c>
      <c r="F40" s="7">
        <f>[2]Общая!R29</f>
        <v>0</v>
      </c>
      <c r="G40" s="7" t="str">
        <f>[2]Общая!N29</f>
        <v>руководитель структурного подразделения</v>
      </c>
      <c r="H40" s="15" t="str">
        <f>[2]Общая!S29</f>
        <v>ПТЭТЭ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ГБОУ Школа № 1564</v>
      </c>
      <c r="D41" s="6" t="str">
        <f>CONCATENATE([2]Общая!G30," ",[2]Общая!H30," ",[2]Общая!I30," 
", [2]Общая!K30," ",[2]Общая!L30)</f>
        <v xml:space="preserve">Титяев  Сергей  Николаевич  
Инженер-электроник </v>
      </c>
      <c r="E41" s="7" t="str">
        <f>[2]Общая!M30</f>
        <v>очередная</v>
      </c>
      <c r="F41" s="7" t="str">
        <f>[2]Общая!R30</f>
        <v xml:space="preserve">IV до 1000 В
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ГБОУ Школа № 1564</v>
      </c>
      <c r="D42" s="6" t="str">
        <f>CONCATENATE([2]Общая!G31," ",[2]Общая!H31," ",[2]Общая!I31," 
", [2]Общая!K31," ",[2]Общая!L31)</f>
        <v xml:space="preserve">Кулида  Ольга  Николаевна 
Специалист по охране труда </v>
      </c>
      <c r="E42" s="7" t="str">
        <f>[2]Общая!M31</f>
        <v>внеочередная</v>
      </c>
      <c r="F42" s="7" t="str">
        <f>[2]Общая!R31</f>
        <v xml:space="preserve">III до 1000 В
</v>
      </c>
      <c r="G42" s="7" t="str">
        <f>[2]Общая!N31</f>
        <v>специалист по охране труда, контролирующий электроустановки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ГБОУ Школа № 1564</v>
      </c>
      <c r="D43" s="6" t="str">
        <f>CONCATENATE([2]Общая!G32," ",[2]Общая!H32," ",[2]Общая!I32," 
", [2]Общая!K32," ",[2]Общая!L32)</f>
        <v xml:space="preserve">Бокова  Елена  Александровна 
Специалист </v>
      </c>
      <c r="E43" s="7" t="str">
        <f>[2]Общая!M32</f>
        <v>очередная</v>
      </c>
      <c r="F43" s="7" t="str">
        <f>[2]Общая!R32</f>
        <v xml:space="preserve">IV до 1000 В
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ГБОУ Школа № 1564</v>
      </c>
      <c r="D44" s="6" t="str">
        <f>CONCATENATE([2]Общая!G33," ",[2]Общая!H33," ",[2]Общая!I33," 
", [2]Общая!K33," ",[2]Общая!L33)</f>
        <v xml:space="preserve">Леушина  Нина  Ивановна 
Заведующий хозяйством </v>
      </c>
      <c r="E44" s="7" t="str">
        <f>[2]Общая!M33</f>
        <v>очередная</v>
      </c>
      <c r="F44" s="7" t="str">
        <f>[2]Общая!R33</f>
        <v xml:space="preserve">III до 1000 В
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ГБОУ Школа № 1564</v>
      </c>
      <c r="D45" s="6" t="str">
        <f>CONCATENATE([2]Общая!G34," ",[2]Общая!H34," ",[2]Общая!I34," 
", [2]Общая!K34," ",[2]Общая!L34)</f>
        <v xml:space="preserve">Нижников  Александр  Анатольевич 
Начальник отдела </v>
      </c>
      <c r="E45" s="7" t="str">
        <f>[2]Общая!M34</f>
        <v>первичная</v>
      </c>
      <c r="F45" s="7" t="str">
        <f>[2]Общая!R34</f>
        <v xml:space="preserve">II до 1000 В
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ФБУН ГНЦ ПМБ</v>
      </c>
      <c r="D46" s="6" t="str">
        <f>CONCATENATE([2]Общая!G35," ",[2]Общая!H35," ",[2]Общая!I35," 
", [2]Общая!K35," ",[2]Общая!L35)</f>
        <v>Титов Максим  Валерьевич 
главный энергетик 4 года</v>
      </c>
      <c r="E46" s="7" t="str">
        <f>[2]Общая!M35</f>
        <v>очередная</v>
      </c>
      <c r="F46" s="7"/>
      <c r="G46" s="7" t="str">
        <f>[2]Общая!N35</f>
        <v>руководящий работник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ФБУН ГНЦ ПМБ</v>
      </c>
      <c r="D47" s="6" t="str">
        <f>CONCATENATE([2]Общая!G36," ",[2]Общая!H36," ",[2]Общая!I36," 
", [2]Общая!K36," ",[2]Общая!L36)</f>
        <v>Царев Алексей Алексеевич 
Заведующий отделом 17 лет</v>
      </c>
      <c r="E47" s="7" t="str">
        <f>[2]Общая!M36</f>
        <v>очередная</v>
      </c>
      <c r="F47" s="7"/>
      <c r="G47" s="7" t="str">
        <f>[2]Общая!N36</f>
        <v>руководитель структурного подразделения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ФБУН ГНЦ ПМБ</v>
      </c>
      <c r="D48" s="6" t="str">
        <f>CONCATENATE([2]Общая!G37," ",[2]Общая!H37," ",[2]Общая!I37," 
", [2]Общая!K37," ",[2]Общая!L37)</f>
        <v>Большаков Артем Валерьевич 
заведующий отделом  4 года</v>
      </c>
      <c r="E48" s="7" t="str">
        <f>[2]Общая!M37</f>
        <v xml:space="preserve">очередная </v>
      </c>
      <c r="F48" s="7"/>
      <c r="G48" s="7" t="str">
        <f>[2]Общая!N37</f>
        <v>руководитель структурного подразделения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ФБУН ГНЦ ПМБ</v>
      </c>
      <c r="D49" s="6" t="str">
        <f>CONCATENATE([2]Общая!G38," ",[2]Общая!H38," ",[2]Общая!I38," 
", [2]Общая!K38," ",[2]Общая!L38)</f>
        <v>Лесных Владимир Демьянович 
инженер 11 лет</v>
      </c>
      <c r="E49" s="7" t="str">
        <f>[2]Общая!M38</f>
        <v xml:space="preserve">очередная </v>
      </c>
      <c r="F49" s="7" t="str">
        <f>[2]Общая!R38</f>
        <v>V до и выше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"ПринтЭкс"</v>
      </c>
      <c r="D50" s="6" t="str">
        <f>CONCATENATE([2]Общая!G39," ",[2]Общая!H39," ",[2]Общая!I39," 
", [2]Общая!K39," ",[2]Общая!L39)</f>
        <v>Семенов Сергей Александрович 
Главный инженер 1 мес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"ПринтЭкс"</v>
      </c>
      <c r="D51" s="6" t="str">
        <f>CONCATENATE([2]Общая!G40," ",[2]Общая!H40," ",[2]Общая!I40," 
", [2]Общая!K40," ",[2]Общая!L40)</f>
        <v>Олехно Глеб Владимирович 
Главный энергетик 1 мес</v>
      </c>
      <c r="E51" s="7" t="str">
        <f>[2]Общая!M40</f>
        <v>внеочередная</v>
      </c>
      <c r="F51" s="7" t="str">
        <f>[2]Общая!R40</f>
        <v>V до и выше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"ПринтЭкс"</v>
      </c>
      <c r="D52" s="6" t="str">
        <f>CONCATENATE([2]Общая!G41," ",[2]Общая!H41," ",[2]Общая!I41," 
", [2]Общая!K41," ",[2]Общая!L41)</f>
        <v>Олехно Глеб Владимирович 
Главный энергетик 1 мес</v>
      </c>
      <c r="E52" s="7" t="str">
        <f>[2]Общая!M41</f>
        <v>внеочередная</v>
      </c>
      <c r="F52" s="7"/>
      <c r="G52" s="7" t="str">
        <f>[2]Общая!N41</f>
        <v>руководящий работник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"ПринтЭкс"</v>
      </c>
      <c r="D53" s="6" t="str">
        <f>CONCATENATE([2]Общая!G42," ",[2]Общая!H42," ",[2]Общая!I42," 
", [2]Общая!K42," ",[2]Общая!L42)</f>
        <v>Горшков Александр Алексеевич 
Главный механик 1 мес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оперативно-ремонтный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«ТубаПак»</v>
      </c>
      <c r="D54" s="6" t="str">
        <f>CONCATENATE([2]Общая!G43," ",[2]Общая!H43," ",[2]Общая!I43," 
", [2]Общая!K43," ",[2]Общая!L43)</f>
        <v>Герасимов Константин Сергеевич  
главный инженер 13 лет</v>
      </c>
      <c r="E54" s="7" t="str">
        <f>[2]Общая!M43</f>
        <v>первичная</v>
      </c>
      <c r="F54" s="7" t="str">
        <f>[2]Общая!R43</f>
        <v>V до и выше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«ТубаПак»</v>
      </c>
      <c r="D55" s="6" t="str">
        <f>CONCATENATE([2]Общая!G44," ",[2]Общая!H44," ",[2]Общая!I44," 
", [2]Общая!K44," ",[2]Общая!L44)</f>
        <v>Бердников Александр Викторович 
технический директор 6 лет</v>
      </c>
      <c r="E55" s="7" t="str">
        <f>[2]Общая!M44</f>
        <v>первичная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«ТубаПак»</v>
      </c>
      <c r="D56" s="6" t="str">
        <f>CONCATENATE([2]Общая!G45," ",[2]Общая!H45," ",[2]Общая!I45," 
", [2]Общая!K45," ",[2]Общая!L45)</f>
        <v>Жмылёв Евгений Сергеевич  
специалист по охране труда 6 лет</v>
      </c>
      <c r="E56" s="7" t="str">
        <f>[2]Общая!M45</f>
        <v>первичная</v>
      </c>
      <c r="F56" s="7" t="str">
        <f>[2]Общая!R45</f>
        <v>IV до 1000 В</v>
      </c>
      <c r="G56" s="7" t="str">
        <f>[2]Общая!N45</f>
        <v>специалист по охране труда, контролирующий электроустановки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"АКРИХИН"</v>
      </c>
      <c r="D57" s="6" t="str">
        <f>CONCATENATE([2]Общая!G46," ",[2]Общая!H46," ",[2]Общая!I46," 
", [2]Общая!K46," ",[2]Общая!L46)</f>
        <v>Хакимов Сергей Жяудятович 
Главный энергетик 1 год 7 мес.</v>
      </c>
      <c r="E57" s="7" t="str">
        <f>[2]Общая!M46</f>
        <v>внеочередная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АО "АКРИХИН"</v>
      </c>
      <c r="D58" s="6" t="str">
        <f>CONCATENATE([2]Общая!G47," ",[2]Общая!H47," ",[2]Общая!I47," 
", [2]Общая!K47," ",[2]Общая!L47)</f>
        <v>Чавлытко  Евгений Александрович 
Начальник участка 1 год</v>
      </c>
      <c r="E58" s="7" t="str">
        <f>[2]Общая!M47</f>
        <v>внеочередная</v>
      </c>
      <c r="F58" s="7"/>
      <c r="G58" s="7" t="str">
        <f>[2]Общая!N47</f>
        <v>управленческий персонал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«ДБР»</v>
      </c>
      <c r="D59" s="6" t="str">
        <f>CONCATENATE([2]Общая!G48," ",[2]Общая!H48," ",[2]Общая!I48," 
", [2]Общая!K48," ",[2]Общая!L48)</f>
        <v>Прозоров Юрий Сергеевич 
Руководитель цеха радиотехнических разработок 7 мес.</v>
      </c>
      <c r="E59" s="7" t="str">
        <f>[2]Общая!M48</f>
        <v>внеочередная</v>
      </c>
      <c r="F59" s="7" t="str">
        <f>[2]Общая!R48</f>
        <v xml:space="preserve"> IV до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"ФИРМА ОГНЕБОРЕЦ"</v>
      </c>
      <c r="D60" s="6" t="str">
        <f>CONCATENATE([2]Общая!G49," ",[2]Общая!H49," ",[2]Общая!I49," 
", [2]Общая!K49," ",[2]Общая!L49)</f>
        <v>Чупин Дмитрий Павлович 
водитель автопогрузчика (электроштабелера) 6 лет</v>
      </c>
      <c r="E60" s="7" t="str">
        <f>[2]Общая!M49</f>
        <v xml:space="preserve">Очередная </v>
      </c>
      <c r="F60" s="7" t="str">
        <f>[2]Общая!R49</f>
        <v xml:space="preserve"> II до 1000В</v>
      </c>
      <c r="G60" s="7" t="str">
        <f>[2]Общая!N49</f>
        <v>оперативного персонала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"Максидом"</v>
      </c>
      <c r="D61" s="6" t="str">
        <f>CONCATENATE([2]Общая!G50," ",[2]Общая!H50," ",[2]Общая!I50," 
", [2]Общая!K50," ",[2]Общая!L50)</f>
        <v>Безруков Андрей Владимирович 
Зам. Директора по ИХЧ 2 года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"Максидом"</v>
      </c>
      <c r="D62" s="6" t="str">
        <f>CONCATENATE([2]Общая!G51," ",[2]Общая!H51," ",[2]Общая!I51," 
", [2]Общая!K51," ",[2]Общая!L51)</f>
        <v>Безруков Андрей Владимирович 
Зам. Директора по ИХЧ 2 года</v>
      </c>
      <c r="E62" s="7" t="str">
        <f>[2]Общая!M51</f>
        <v>Очередная</v>
      </c>
      <c r="F62" s="7">
        <f>[2]Общая!R51</f>
        <v>0</v>
      </c>
      <c r="G62" s="7" t="str">
        <f>[2]Общая!N51</f>
        <v>административно-технический персонал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ДОЧУ ДЕТСКИЙ САД "ЮНЭК"</v>
      </c>
      <c r="D63" s="6" t="str">
        <f>CONCATENATE([2]Общая!G52," ",[2]Общая!H52," ",[2]Общая!I52," 
", [2]Общая!K52," ",[2]Общая!L52)</f>
        <v>Степанян Юрий Алексеевич 
Специалист по обслуживанию зданий 3 года</v>
      </c>
      <c r="E63" s="7" t="str">
        <f>[2]Общая!M52</f>
        <v>очередная</v>
      </c>
      <c r="F63" s="7"/>
      <c r="G63" s="7" t="str">
        <f>[2]Общая!N52</f>
        <v>Специалист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"ЯХРОМА-ЛАДА"</v>
      </c>
      <c r="D64" s="6" t="str">
        <f>CONCATENATE([2]Общая!G53," ",[2]Общая!H53," ",[2]Общая!I53," 
", [2]Общая!K53," ",[2]Общая!L53)</f>
        <v xml:space="preserve">Зубков Сергей Николаевич 
Электрик-диагност 2 года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оперативно-ремонтный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"ЯХРОМА-ЛАДА"</v>
      </c>
      <c r="D65" s="6" t="str">
        <f>CONCATENATE([2]Общая!G54," ",[2]Общая!H54," ",[2]Общая!I54," 
", [2]Общая!K54," ",[2]Общая!L54)</f>
        <v xml:space="preserve">Моисеенко Сергей Сергеевич 
Электрик-диагност 5 лет </v>
      </c>
      <c r="E65" s="7" t="str">
        <f>[2]Общая!M54</f>
        <v xml:space="preserve">Очередная </v>
      </c>
      <c r="F65" s="7" t="str">
        <f>[2]Общая!R54</f>
        <v>III До 1000 В</v>
      </c>
      <c r="G65" s="7" t="str">
        <f>[2]Общая!N54</f>
        <v>оперативно-ремонтный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"ЯХРОМА-ЛАДА"</v>
      </c>
      <c r="D66" s="6" t="str">
        <f>CONCATENATE([2]Общая!G55," ",[2]Общая!H55," ",[2]Общая!I55," 
", [2]Общая!K55," ",[2]Общая!L55)</f>
        <v xml:space="preserve">Шелудяков Павел Сергеевич 
Электрик-диагност 4 года </v>
      </c>
      <c r="E66" s="7" t="str">
        <f>[2]Общая!M55</f>
        <v xml:space="preserve">Очередная </v>
      </c>
      <c r="F66" s="7" t="str">
        <f>[2]Общая!R55</f>
        <v>III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"ДХТ"</v>
      </c>
      <c r="D67" s="6" t="str">
        <f>CONCATENATE([2]Общая!G56," ",[2]Общая!H56," ",[2]Общая!I56," 
", [2]Общая!K56," ",[2]Общая!L56)</f>
        <v>Антонов Александр Анатольевич 
Начальник производства 9 мес.</v>
      </c>
      <c r="E67" s="7" t="str">
        <f>[2]Общая!M56</f>
        <v>Внеочередная</v>
      </c>
      <c r="F67" s="7" t="str">
        <f>[2]Общая!R56</f>
        <v>III группа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"ДХТ"</v>
      </c>
      <c r="D68" s="6" t="str">
        <f>CONCATENATE([2]Общая!G57," ",[2]Общая!H57," ",[2]Общая!I57," 
", [2]Общая!K57," ",[2]Общая!L57)</f>
        <v>Зебрин Тарас Анатольевич 
Начальник станков с ЧПУ 2 года</v>
      </c>
      <c r="E68" s="7" t="str">
        <f>[2]Общая!M57</f>
        <v>первичная</v>
      </c>
      <c r="F68" s="7" t="str">
        <f>[2]Общая!R57</f>
        <v>II группа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АО "ЭКА"</v>
      </c>
      <c r="D69" s="6" t="str">
        <f>CONCATENATE([2]Общая!G58," ",[2]Общая!H58," ",[2]Общая!I58," 
", [2]Общая!K58," ",[2]Общая!L58)</f>
        <v>Винтилов Дмитрий Валентинович 
монтажник радиоэлектронной аппаратуры и приборов 5 лет</v>
      </c>
      <c r="E69" s="7" t="str">
        <f>[2]Общая!M58</f>
        <v>очередная</v>
      </c>
      <c r="F69" s="7" t="str">
        <f>[2]Общая!R58</f>
        <v>VI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"ЭКА"</v>
      </c>
      <c r="D70" s="6" t="str">
        <f>CONCATENATE([2]Общая!G59," ",[2]Общая!H59," ",[2]Общая!I59," 
", [2]Общая!K59," ",[2]Общая!L59)</f>
        <v>Миронов Сергей Александрович 
заместитель генерального директора по производству-главный инженер 10 лет</v>
      </c>
      <c r="E70" s="7" t="str">
        <f>[2]Общая!M59</f>
        <v>очередная</v>
      </c>
      <c r="F70" s="7" t="str">
        <f>[2]Общая!R59</f>
        <v xml:space="preserve">VI до 1000 В 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АО "ЭКА"</v>
      </c>
      <c r="D71" s="6" t="str">
        <f>CONCATENATE([2]Общая!G60," ",[2]Общая!H60," ",[2]Общая!I60," 
", [2]Общая!K60," ",[2]Общая!L60)</f>
        <v>Чекин Игорь Александрович 
монтажник радиоэлектронной аппаратуры и приборов 10 лет</v>
      </c>
      <c r="E71" s="7" t="str">
        <f>[2]Общая!M60</f>
        <v>очередная</v>
      </c>
      <c r="F71" s="7" t="str">
        <f>[2]Общая!R60</f>
        <v>VI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"Компания Металл Профиль"</v>
      </c>
      <c r="D72" s="6" t="str">
        <f>CONCATENATE([2]Общая!G61," ",[2]Общая!H61," ",[2]Общая!I61," 
", [2]Общая!K61," ",[2]Общая!L61)</f>
        <v>Платонов Николай Сергеевич 
главный инженер 1</v>
      </c>
      <c r="E72" s="7" t="str">
        <f>[2]Общая!M61</f>
        <v>очередная</v>
      </c>
      <c r="F72" s="7" t="str">
        <f>[2]Общая!R61</f>
        <v>IV гр. до 1000В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АО "Транснефть Верхняя - Волга"</v>
      </c>
      <c r="D73" s="6" t="str">
        <f>CONCATENATE([2]Общая!G62," ",[2]Общая!H62," ",[2]Общая!I62," 
", [2]Общая!K62," ",[2]Общая!L62)</f>
        <v>Теплов Артем Юрьевич 
Заместитель начальника отдела на 11.07.24 = 1г.9м</v>
      </c>
      <c r="E73" s="7" t="str">
        <f>[2]Общая!M62</f>
        <v>очередная</v>
      </c>
      <c r="F73" s="7"/>
      <c r="G73" s="7" t="str">
        <f>[2]Общая!N62</f>
        <v>Управленческий персонал</v>
      </c>
      <c r="H73" s="15" t="str">
        <f>[2]Общая!S62</f>
        <v>ПТЭТЭ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АО "Транснефть Верхняя - Волга"</v>
      </c>
      <c r="D74" s="6" t="str">
        <f>CONCATENATE([2]Общая!G63," ",[2]Общая!H63," ",[2]Общая!I63," 
", [2]Общая!K63," ",[2]Общая!L63)</f>
        <v>Шуктомов Александр  Юрьевич 
Начальник УОЭО НС "Нагорная" на 11.07.24 =          7л</v>
      </c>
      <c r="E74" s="7" t="str">
        <f>[2]Общая!M63</f>
        <v>очередная</v>
      </c>
      <c r="F74" s="7"/>
      <c r="G74" s="7" t="str">
        <f>[2]Общая!N63</f>
        <v>Специалист</v>
      </c>
      <c r="H74" s="15" t="str">
        <f>[2]Общая!S63</f>
        <v>ПТЭТЭ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АО "Транснефть Верхняя - Волга"</v>
      </c>
      <c r="D75" s="6" t="str">
        <f>CONCATENATE([2]Общая!G64," ",[2]Общая!H64," ",[2]Общая!I64," 
", [2]Общая!K64," ",[2]Общая!L64)</f>
        <v>Сулим Николай Николаевич 
Инженер по эксплуатации теплотехнического оборудования 1 к. на 11.07.24 = 1г.1м.</v>
      </c>
      <c r="E75" s="7" t="str">
        <f>[2]Общая!M64</f>
        <v>очередная</v>
      </c>
      <c r="F75" s="7"/>
      <c r="G75" s="7" t="str">
        <f>[2]Общая!N64</f>
        <v>Специалист</v>
      </c>
      <c r="H75" s="15" t="str">
        <f>[2]Общая!S64</f>
        <v>ПТЭТЭ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АО "Транснефть Верхняя - Волга"</v>
      </c>
      <c r="D76" s="6" t="str">
        <f>CONCATENATE([2]Общая!G65," ",[2]Общая!H65," ",[2]Общая!I65," 
", [2]Общая!K65," ",[2]Общая!L65)</f>
        <v>Лукичев Игорь Александрович 
Инженер - энергетик 4 м</v>
      </c>
      <c r="E76" s="7" t="str">
        <f>[2]Общая!M65</f>
        <v>первичная</v>
      </c>
      <c r="F76" s="7"/>
      <c r="G76" s="7" t="str">
        <f>[2]Общая!N65</f>
        <v>Специалист</v>
      </c>
      <c r="H76" s="15" t="str">
        <f>[2]Общая!S65</f>
        <v>ПТЭТЭ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АО "Транснефть Верхняя - Волга"</v>
      </c>
      <c r="D77" s="6" t="str">
        <f>CONCATENATE([2]Общая!G66," ",[2]Общая!H66," ",[2]Общая!I66," 
", [2]Общая!K66," ",[2]Общая!L66)</f>
        <v>Назаров Александр  Алексеевич 
Мастер УОЭО НС "Нагорная"  8 лет</v>
      </c>
      <c r="E77" s="7" t="str">
        <f>[2]Общая!M66</f>
        <v>первичная</v>
      </c>
      <c r="F77" s="7"/>
      <c r="G77" s="7" t="str">
        <f>[2]Общая!N66</f>
        <v>Специалист</v>
      </c>
      <c r="H77" s="15" t="str">
        <f>[2]Общая!S66</f>
        <v>ПТЭТЭ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МУП " ЖКХ Назарьево"</v>
      </c>
      <c r="D78" s="6" t="str">
        <f>CONCATENATE([2]Общая!G67," ",[2]Общая!H67," ",[2]Общая!I67," 
", [2]Общая!K67," ",[2]Общая!L67)</f>
        <v>Бирюков Антон Владимирович 
начальник водоснабжения 1год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МУП " ЖКХ Назарьево"</v>
      </c>
      <c r="D79" s="6" t="str">
        <f>CONCATENATE([2]Общая!G68," ",[2]Общая!H68," ",[2]Общая!I68," 
", [2]Общая!K68," ",[2]Общая!L68)</f>
        <v xml:space="preserve"> Панкратов  Юрий Васильевич 
начальник водоотведения 2 года</v>
      </c>
      <c r="E79" s="7" t="str">
        <f>[2]Общая!M68</f>
        <v>внеочередная</v>
      </c>
      <c r="F79" s="7" t="str">
        <f>[2]Общая!R68</f>
        <v>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"Сергиево-Посадский региональный оператор"</v>
      </c>
      <c r="D80" s="6" t="str">
        <f>CONCATENATE([2]Общая!G69," ",[2]Общая!H69," ",[2]Общая!I69," 
", [2]Общая!K69," ",[2]Общая!L69)</f>
        <v>Толстопятов  Андрей Владимирович 
Руководитель мусоропрегрузочных станций 4 мес</v>
      </c>
      <c r="E80" s="7" t="str">
        <f>[2]Общая!M69</f>
        <v>очередная</v>
      </c>
      <c r="F80" s="7" t="str">
        <f>[2]Общая!R69</f>
        <v>IV до и выше 1000 В</v>
      </c>
      <c r="G80" s="7" t="str">
        <f>[2]Общая!N69</f>
        <v>административно-технический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"НПФ ПРОМРЕССУРС"</v>
      </c>
      <c r="D81" s="6" t="str">
        <f>CONCATENATE([2]Общая!G70," ",[2]Общая!H70," ",[2]Общая!I70," 
", [2]Общая!K70," ",[2]Общая!L70)</f>
        <v>Быстров Михаил Борисович 
инженер энергетик 2 месяц</v>
      </c>
      <c r="E81" s="7" t="str">
        <f>[2]Общая!M70</f>
        <v>внеочередная</v>
      </c>
      <c r="F81" s="7" t="str">
        <f>[2]Общая!R70</f>
        <v xml:space="preserve"> V до и выше 1000 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«ИНФРАСТРУКТУРА»</v>
      </c>
      <c r="D82" s="6" t="str">
        <f>CONCATENATE([2]Общая!G71," ",[2]Общая!H71," ",[2]Общая!I71," 
", [2]Общая!K71," ",[2]Общая!L71)</f>
        <v>Ризванов Ильяс Дамирович  
Генеральный директор 3 года</v>
      </c>
      <c r="E82" s="7" t="str">
        <f>[2]Общая!M71</f>
        <v>первичная</v>
      </c>
      <c r="F82" s="7"/>
      <c r="G82" s="7" t="str">
        <f>[2]Общая!N71</f>
        <v>руководящий работник</v>
      </c>
      <c r="H82" s="15" t="str">
        <f>[2]Общая!S71</f>
        <v>ПТЭТЭ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АО "РСК"</v>
      </c>
      <c r="D83" s="6" t="str">
        <f>CONCATENATE([2]Общая!G72," ",[2]Общая!H72," ",[2]Общая!I72," 
", [2]Общая!K72," ",[2]Общая!L72)</f>
        <v>Овсянников  Алексей Юрьевич 
Главный инженер 4 года</v>
      </c>
      <c r="E83" s="7" t="str">
        <f>[2]Общая!M72</f>
        <v>внеочередная</v>
      </c>
      <c r="F83" s="7" t="str">
        <f>[2]Общая!R72</f>
        <v>IV до и выше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ИП Кондрашов А.Л.</v>
      </c>
      <c r="D84" s="6" t="str">
        <f>CONCATENATE([2]Общая!G73," ",[2]Общая!H73," ",[2]Общая!I73," 
", [2]Общая!K73," ",[2]Общая!L73)</f>
        <v>Ануфриев Сергей Александрович 
Инженер КИПиА 9 мес.</v>
      </c>
      <c r="E84" s="7" t="str">
        <f>[2]Общая!M73</f>
        <v>внеочередная</v>
      </c>
      <c r="F84" s="7" t="str">
        <f>[2]Общая!R73</f>
        <v>V до и выше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"Тетис Про"</v>
      </c>
      <c r="D85" s="6" t="str">
        <f>CONCATENATE([2]Общая!G74," ",[2]Общая!H74," ",[2]Общая!I74," 
", [2]Общая!K74," ",[2]Общая!L74)</f>
        <v>Подмосковный Валентин Сергеевич 
главный инженер 1 мес</v>
      </c>
      <c r="E85" s="7" t="str">
        <f>[2]Общая!M74</f>
        <v>внеочередная</v>
      </c>
      <c r="F85" s="7" t="str">
        <f>[2]Общая!R74</f>
        <v>IV до и выше1000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"Тойота Мотор"</v>
      </c>
      <c r="D86" s="6" t="str">
        <f>CONCATENATE([2]Общая!G75," ",[2]Общая!H75," ",[2]Общая!I75," 
", [2]Общая!K75," ",[2]Общая!L75)</f>
        <v>Тишкарь Сергей Михайлович 
Начальник департамента 2</v>
      </c>
      <c r="E86" s="7" t="str">
        <f>[2]Общая!M75</f>
        <v>внеочередная</v>
      </c>
      <c r="F86" s="7" t="str">
        <f>[2]Общая!R75</f>
        <v>III до и выше 1000 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"Тойота Мотор"</v>
      </c>
      <c r="D87" s="6" t="str">
        <f>CONCATENATE([2]Общая!G76," ",[2]Общая!H76," ",[2]Общая!I76," 
", [2]Общая!K76," ",[2]Общая!L76)</f>
        <v>Матвеев Михаил Николаевич 
Мастер участка 2</v>
      </c>
      <c r="E87" s="7" t="str">
        <f>[2]Общая!M76</f>
        <v>внеочередная</v>
      </c>
      <c r="F87" s="7" t="str">
        <f>[2]Общая!R76</f>
        <v>III до и выше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"Тойота Мотор"</v>
      </c>
      <c r="D88" s="6" t="str">
        <f>CONCATENATE([2]Общая!G77," ",[2]Общая!H77," ",[2]Общая!I77," 
", [2]Общая!K77," ",[2]Общая!L77)</f>
        <v>Филиппов  Владимир Владимирович 
Мастер участка 2</v>
      </c>
      <c r="E88" s="7" t="str">
        <f>[2]Общая!M77</f>
        <v>внеочередная</v>
      </c>
      <c r="F88" s="7" t="str">
        <f>[2]Общая!R77</f>
        <v>III до и выше 1000 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"Тойота Мотор"</v>
      </c>
      <c r="D89" s="6" t="str">
        <f>CONCATENATE([2]Общая!G78," ",[2]Общая!H78," ",[2]Общая!I78," 
", [2]Общая!K78," ",[2]Общая!L78)</f>
        <v>Байбеков  Руслан Идрисович 
Оператор 2</v>
      </c>
      <c r="E89" s="7" t="str">
        <f>[2]Общая!M78</f>
        <v>внеочередная</v>
      </c>
      <c r="F89" s="7" t="str">
        <f>[2]Общая!R78</f>
        <v>III до и выше 1000 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"Восток"</v>
      </c>
      <c r="D90" s="6" t="str">
        <f>CONCATENATE([2]Общая!G79," ",[2]Общая!H79," ",[2]Общая!I79," 
", [2]Общая!K79," ",[2]Общая!L79)</f>
        <v>Баранов  Денис  Александрович 
Электрик-диагност 16 лет</v>
      </c>
      <c r="E90" s="7" t="str">
        <f>[2]Общая!M79</f>
        <v>первичная</v>
      </c>
      <c r="F90" s="7" t="str">
        <f>[2]Общая!R79</f>
        <v>II до 1000В</v>
      </c>
      <c r="G90" s="7" t="str">
        <f>[2]Общая!N79</f>
        <v>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"Восток"</v>
      </c>
      <c r="D91" s="6" t="str">
        <f>CONCATENATE([2]Общая!G80," ",[2]Общая!H80," ",[2]Общая!I80," 
", [2]Общая!K80," ",[2]Общая!L80)</f>
        <v>Грамма  Александр  Викторович 
Электрик-диагност 13 лет</v>
      </c>
      <c r="E91" s="7" t="str">
        <f>[2]Общая!M80</f>
        <v>первичная</v>
      </c>
      <c r="F91" s="7" t="str">
        <f>[2]Общая!R80</f>
        <v>II до 1000В</v>
      </c>
      <c r="G91" s="7" t="str">
        <f>[2]Общая!N80</f>
        <v>ремонтный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МУК "КДЦ "Новый"</v>
      </c>
      <c r="D92" s="6" t="str">
        <f>CONCATENATE([2]Общая!G81," ",[2]Общая!H81," ",[2]Общая!I81," 
", [2]Общая!K81," ",[2]Общая!L81)</f>
        <v xml:space="preserve"> Кузнецов Николай Николаевич 
Заведующий отделом документационно-технического обеспечения 2 года 8 мес.</v>
      </c>
      <c r="E92" s="7" t="str">
        <f>[2]Общая!M81</f>
        <v>первичная</v>
      </c>
      <c r="F92" s="7">
        <f>[2]Общая!R81</f>
        <v>0</v>
      </c>
      <c r="G92" s="7" t="str">
        <f>[2]Общая!N81</f>
        <v>руководитель структурного подразделения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АО "ТСФ"</v>
      </c>
      <c r="D93" s="6" t="str">
        <f>CONCATENATE([2]Общая!G82," ",[2]Общая!H82," ",[2]Общая!I82," 
", [2]Общая!K82," ",[2]Общая!L82)</f>
        <v>Филимонов  Александр Борисович 
Заместитель генерального директора 2года</v>
      </c>
      <c r="E93" s="7" t="str">
        <f>[2]Общая!M82</f>
        <v>внеочередная</v>
      </c>
      <c r="F93" s="7" t="str">
        <f>[2]Общая!R82</f>
        <v>V до и выше1000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АО "ТСФ"</v>
      </c>
      <c r="D94" s="6" t="str">
        <f>CONCATENATE([2]Общая!G83," ",[2]Общая!H83," ",[2]Общая!I83," 
", [2]Общая!K83," ",[2]Общая!L83)</f>
        <v>Рончка Дмитрий Витальевич 
Руководитель службы эксплуатации 7 мес</v>
      </c>
      <c r="E94" s="7" t="str">
        <f>[2]Общая!M83</f>
        <v>первичная</v>
      </c>
      <c r="F94" s="7"/>
      <c r="G94" s="7" t="str">
        <f>[2]Общая!N83</f>
        <v>руководящий работник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филиал ООО «Газпром трансгаз Москва» УМТС и К</v>
      </c>
      <c r="D95" s="6" t="str">
        <f>CONCATENATE([2]Общая!G84," ",[2]Общая!H84," ",[2]Общая!I84," 
", [2]Общая!K84," ",[2]Общая!L84)</f>
        <v>Левадный  Александр  Борисович 
ведущий инженер 
участка ЭВС 2 года 6 мес.</v>
      </c>
      <c r="E95" s="7" t="str">
        <f>[2]Общая!M84</f>
        <v>внеочередная</v>
      </c>
      <c r="F95" s="7"/>
      <c r="G95" s="7" t="str">
        <f>[2]Общая!N84</f>
        <v>управленческий персонал</v>
      </c>
      <c r="H95" s="15" t="str">
        <f>[2]Общая!S84</f>
        <v>ПТЭТЭ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филиал ООО «Газпром трансгаз Москва» УМТС и К</v>
      </c>
      <c r="D96" s="6" t="str">
        <f>CONCATENATE([2]Общая!G85," ",[2]Общая!H85," ",[2]Общая!I85," 
", [2]Общая!K85," ",[2]Общая!L85)</f>
        <v>Топтыгин Сергей Николаевич 
ведущий инженер 
участка ЭВС 11 мес</v>
      </c>
      <c r="E96" s="7" t="str">
        <f>[2]Общая!M85</f>
        <v>внеочередная</v>
      </c>
      <c r="F96" s="7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филиал ООО «Газпром трансгаз Москва» УМТС и К</v>
      </c>
      <c r="D97" s="6" t="str">
        <f>CONCATENATE([2]Общая!G86," ",[2]Общая!H86," ",[2]Общая!I86," 
", [2]Общая!K86," ",[2]Общая!L86)</f>
        <v>Петухов  Павел Валерьевич 
ведущий инженер 
участка МРУ 2 года 6 мес.</v>
      </c>
      <c r="E97" s="7" t="str">
        <f>[2]Общая!M86</f>
        <v>внеочередная</v>
      </c>
      <c r="F97" s="7"/>
      <c r="G97" s="7" t="str">
        <f>[2]Общая!N86</f>
        <v>управленческий персонал</v>
      </c>
      <c r="H97" s="15" t="str">
        <f>[2]Общая!S86</f>
        <v>ПТЭТЭ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филиал ООО «Газпром трансгаз Москва» УМТС и К</v>
      </c>
      <c r="D98" s="6" t="str">
        <f>CONCATENATE([2]Общая!G87," ",[2]Общая!H87," ",[2]Общая!I87," 
", [2]Общая!K87," ",[2]Общая!L87)</f>
        <v>Дятлов Алексей  Николаевич 
ведущий инженер 
участка МРУ 2 года 6 мес.</v>
      </c>
      <c r="E98" s="7" t="str">
        <f>[2]Общая!M87</f>
        <v>внеочередная</v>
      </c>
      <c r="F98" s="7"/>
      <c r="G98" s="7" t="str">
        <f>[2]Общая!N87</f>
        <v>управленческий персонал</v>
      </c>
      <c r="H98" s="15" t="str">
        <f>[2]Общая!S87</f>
        <v>ПТЭТЭ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"Сфера"</v>
      </c>
      <c r="D99" s="6" t="str">
        <f>CONCATENATE([2]Общая!G88," ",[2]Общая!H88," ",[2]Общая!I88," 
", [2]Общая!K88," ",[2]Общая!L88)</f>
        <v>Могилев    Максим Олегович 
Начальник участка 2 года</v>
      </c>
      <c r="E99" s="7" t="str">
        <f>[2]Общая!M88</f>
        <v>очередная</v>
      </c>
      <c r="F99" s="7" t="str">
        <f>[2]Общая!R88</f>
        <v>IV гр.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"Сфера"</v>
      </c>
      <c r="D100" s="6" t="str">
        <f>CONCATENATE([2]Общая!G89," ",[2]Общая!H89," ",[2]Общая!I89," 
", [2]Общая!K89," ",[2]Общая!L89)</f>
        <v>Костенко   Дмитрий Вячеславович 
Главный инженер  3 года</v>
      </c>
      <c r="E100" s="7" t="str">
        <f>[2]Общая!M89</f>
        <v>очередная</v>
      </c>
      <c r="F100" s="7" t="str">
        <f>[2]Общая!R89</f>
        <v>IV гр.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ГАСУСО МО "Добрый дом "Коломенский"</v>
      </c>
      <c r="D101" s="6" t="str">
        <f>CONCATENATE([2]Общая!G90," ",[2]Общая!H90," ",[2]Общая!I90," 
", [2]Общая!K90," ",[2]Общая!L90)</f>
        <v xml:space="preserve">Климков  Александр Юрьевич 
главный инженер 9 лет </v>
      </c>
      <c r="E101" s="7" t="str">
        <f>[2]Общая!M90</f>
        <v>очередная</v>
      </c>
      <c r="F101" s="7"/>
      <c r="G101" s="7" t="str">
        <f>[2]Общая!N90</f>
        <v>руководящий работник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"ЗВО"ИНОВЕНТ"</v>
      </c>
      <c r="D102" s="6" t="str">
        <f>CONCATENATE([2]Общая!G91," ",[2]Общая!H91," ",[2]Общая!I91," 
", [2]Общая!K91," ",[2]Общая!L91)</f>
        <v>Шарин Максим Викторович 
Мастер-механик 14лет 7 мес.</v>
      </c>
      <c r="E102" s="7" t="str">
        <f>[2]Общая!M91</f>
        <v>очередная</v>
      </c>
      <c r="F102" s="7"/>
      <c r="G102" s="7" t="str">
        <f>[2]Общая!N91</f>
        <v xml:space="preserve">управленческий персонал </v>
      </c>
      <c r="H102" s="15" t="str">
        <f>[2]Общая!S91</f>
        <v>ПТЭТЭ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"СМУ-7"</v>
      </c>
      <c r="D103" s="6" t="str">
        <f>CONCATENATE([2]Общая!G92," ",[2]Общая!H92," ",[2]Общая!I92," 
", [2]Общая!K92," ",[2]Общая!L92)</f>
        <v>Каляуш Михаил Юрьевич 
руководитель проекта 1,7 года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управленческий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"СМУ-7"</v>
      </c>
      <c r="D104" s="6" t="str">
        <f>CONCATENATE([2]Общая!G93," ",[2]Общая!H93," ",[2]Общая!I93," 
", [2]Общая!K93," ",[2]Общая!L93)</f>
        <v>Шарая  Наталья Сергеевна 
ведущий специалист отдела ОТиПБ 1,5 года</v>
      </c>
      <c r="E104" s="7" t="str">
        <f>[2]Общая!M93</f>
        <v>первичная</v>
      </c>
      <c r="F104" s="7" t="str">
        <f>[2]Общая!R93</f>
        <v>IV до 1000 В</v>
      </c>
      <c r="G104" s="7" t="str">
        <f>[2]Общая!N93</f>
        <v>ведущий специалист ОТиПБ контролирующий электроустановки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ГБОУ Школа № 627 </v>
      </c>
      <c r="D105" s="6" t="str">
        <f>CONCATENATE([2]Общая!G94," ",[2]Общая!H94," ",[2]Общая!I94," 
", [2]Общая!K94," ",[2]Общая!L94)</f>
        <v>Тарева  Ольга  Владимировна 
специалист по охране труда 4 года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специалист по охране труда, контролирующий электроустановки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"ФитФайер"</v>
      </c>
      <c r="D106" s="6" t="str">
        <f>CONCATENATE([2]Общая!G95," ",[2]Общая!H95," ",[2]Общая!I95," 
", [2]Общая!K95," ",[2]Общая!L95)</f>
        <v>Иванов Сергей Павлович 
главный инженер 1 год</v>
      </c>
      <c r="E106" s="7" t="str">
        <f>[2]Общая!M95</f>
        <v>внеочередная</v>
      </c>
      <c r="F106" s="7" t="str">
        <f>[2]Общая!R95</f>
        <v>III до и выше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"ДАВЫДОВО"</v>
      </c>
      <c r="D107" s="6" t="str">
        <f>CONCATENATE([2]Общая!G96," ",[2]Общая!H96," ",[2]Общая!I96," 
", [2]Общая!K96," ",[2]Общая!L96)</f>
        <v>Медведев Алексей Сергеевич 
Главный энергетик 10 лет</v>
      </c>
      <c r="E107" s="7" t="str">
        <f>[2]Общая!M96</f>
        <v xml:space="preserve">Очередная </v>
      </c>
      <c r="F107" s="7" t="str">
        <f>[2]Общая!R96</f>
        <v>V до и выше 1000 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"ЭКСПЕРТ ГРУПП;</v>
      </c>
      <c r="D108" s="6" t="str">
        <f>CONCATENATE([2]Общая!G97," ",[2]Общая!H97," ",[2]Общая!I97," 
", [2]Общая!K97," ",[2]Общая!L97)</f>
        <v>Саврасов Владимир Геннадьевич 
Руководитель отдела разработки АСУТП 8 мес.</v>
      </c>
      <c r="E108" s="7" t="str">
        <f>[2]Общая!M97</f>
        <v>очередная</v>
      </c>
      <c r="F108" s="7" t="str">
        <f>[2]Общая!R97</f>
        <v>IV до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"МЕДТЕХЦЕНТР"</v>
      </c>
      <c r="D109" s="6" t="str">
        <f>CONCATENATE([2]Общая!G98," ",[2]Общая!H98," ",[2]Общая!I98," 
", [2]Общая!K98," ",[2]Общая!L98)</f>
        <v>Соцков  Андрей Михайлович 
Инженер 18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"МЕДТЕХЦЕНТР"</v>
      </c>
      <c r="D110" s="6" t="str">
        <f>CONCATENATE([2]Общая!G99," ",[2]Общая!H99," ",[2]Общая!I99," 
", [2]Общая!K99," ",[2]Общая!L99)</f>
        <v>Саблин Юрий  Иванович 
Электромеханик 18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"МЕДТЕХЦЕНТР"</v>
      </c>
      <c r="D111" s="6" t="str">
        <f>CONCATENATE([2]Общая!G100," ",[2]Общая!H100," ",[2]Общая!I100," 
", [2]Общая!K100," ",[2]Общая!L100)</f>
        <v>Шелохвостов  Александр Васильевич 
Главный инженер 15</v>
      </c>
      <c r="E111" s="7" t="str">
        <f>[2]Общая!M100</f>
        <v>очередная</v>
      </c>
      <c r="F111" s="7" t="str">
        <f>[2]Общая!R100</f>
        <v>IV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"МЕДТЕХЦЕНТР"</v>
      </c>
      <c r="D112" s="6" t="str">
        <f>CONCATENATE([2]Общая!G101," ",[2]Общая!H101," ",[2]Общая!I101," 
", [2]Общая!K101," ",[2]Общая!L101)</f>
        <v>Николаев  Владимир Анатольевич 
Директор 14</v>
      </c>
      <c r="E112" s="7" t="str">
        <f>[2]Общая!M101</f>
        <v>очередная</v>
      </c>
      <c r="F112" s="7" t="str">
        <f>[2]Общая!R101</f>
        <v xml:space="preserve">IV до 1000 В </v>
      </c>
      <c r="G112" s="7" t="str">
        <f>[2]Общая!N101</f>
        <v xml:space="preserve">административно-технический персонал, с правом испытания оборудования повышенным напряжением 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"МАРТИН"</v>
      </c>
      <c r="D113" s="6" t="str">
        <f>CONCATENATE([2]Общая!G102," ",[2]Общая!H102," ",[2]Общая!I102," 
", [2]Общая!K102," ",[2]Общая!L102)</f>
        <v>Гукасян Вануш Азатович 
Энергетик 8 мес</v>
      </c>
      <c r="E113" s="7" t="str">
        <f>[2]Общая!M102</f>
        <v>Очередная</v>
      </c>
      <c r="F113" s="7" t="str">
        <f>[2]Общая!R102</f>
        <v>III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"МАРТИН"</v>
      </c>
      <c r="D114" s="6" t="str">
        <f>CONCATENATE([2]Общая!G103," ",[2]Общая!H103," ",[2]Общая!I103," 
", [2]Общая!K103," ",[2]Общая!L103)</f>
        <v>Максименко Сергей отсутствует 
Инженер электрик 8 мес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"МАРТИН"</v>
      </c>
      <c r="D115" s="6" t="str">
        <f>CONCATENATE([2]Общая!G104," ",[2]Общая!H104," ",[2]Общая!I104," 
", [2]Общая!K104," ",[2]Общая!L104)</f>
        <v>Мутафян  Григор Пашикович 
Главный инженер 8 мес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"МАРТИН"</v>
      </c>
      <c r="D116" s="6" t="str">
        <f>CONCATENATE([2]Общая!G105," ",[2]Общая!H105," ",[2]Общая!I105," 
", [2]Общая!K105," ",[2]Общая!L105)</f>
        <v>Васильев  Александр Романович 
Электрик 4 мес</v>
      </c>
      <c r="E116" s="7" t="str">
        <f>[2]Общая!M105</f>
        <v>первичная</v>
      </c>
      <c r="F116" s="7" t="str">
        <f>[2]Общая!R105</f>
        <v>III до 1000 В</v>
      </c>
      <c r="G116" s="7" t="str">
        <f>[2]Общая!N105</f>
        <v>ремонтный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"АЛЬТАИР"</v>
      </c>
      <c r="D117" s="6" t="str">
        <f>CONCATENATE([2]Общая!G106," ",[2]Общая!H106," ",[2]Общая!I106," 
", [2]Общая!K106," ",[2]Общая!L106)</f>
        <v>Иванов Антон Константинович 
Заведующий складом 5 лет</v>
      </c>
      <c r="E117" s="7" t="str">
        <f>[2]Общая!M106</f>
        <v>первичная</v>
      </c>
      <c r="F117" s="7" t="str">
        <f>[2]Общая!R106</f>
        <v>II группа до 1000В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"Техцентр Измайлово-Премиум"</v>
      </c>
      <c r="D118" s="6" t="str">
        <f>CONCATENATE([2]Общая!G107," ",[2]Общая!H107," ",[2]Общая!I107," 
", [2]Общая!K107," ",[2]Общая!L107)</f>
        <v>Коптев Сергей Петрович 
Электрик-диагност  7 лет</v>
      </c>
      <c r="E118" s="7" t="str">
        <f>[2]Общая!M107</f>
        <v>внеочередная</v>
      </c>
      <c r="F118" s="7" t="str">
        <f>[2]Общая!R107</f>
        <v>III до 1000 В</v>
      </c>
      <c r="G118" s="7" t="str">
        <f>[2]Общая!N107</f>
        <v>оперативно-ремонтный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 «Адва Инвест»</v>
      </c>
      <c r="D119" s="6" t="str">
        <f>CONCATENATE([2]Общая!G108," ",[2]Общая!H108," ",[2]Общая!I108," 
", [2]Общая!K108," ",[2]Общая!L108)</f>
        <v>Сыцевич Валерий  Викторович 
начальник участка электроснабжения 1 год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"ВИЛО РУС"</v>
      </c>
      <c r="D120" s="6" t="str">
        <f>CONCATENATE([2]Общая!G109," ",[2]Общая!H109," ",[2]Общая!I109," 
", [2]Общая!K109," ",[2]Общая!L109)</f>
        <v>Грищенков Алексей Михайлович 
Главный энергетик 1 год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"ФУРТЕКС" ПРОИЗВОДСТВО ЭТИКЕТОК»</v>
      </c>
      <c r="D121" s="6" t="str">
        <f>CONCATENATE([2]Общая!G110," ",[2]Общая!H110," ",[2]Общая!I110," 
", [2]Общая!K110," ",[2]Общая!L110)</f>
        <v>Сальников  Максим  Анатольевич 
Генеральный директор 5 лет</v>
      </c>
      <c r="E121" s="7" t="str">
        <f>[2]Общая!M110</f>
        <v>очередная</v>
      </c>
      <c r="F121" s="7" t="str">
        <f>[2]Общая!R110</f>
        <v>IV до 1000В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МБУДО "ДШИ №8"</v>
      </c>
      <c r="D122" s="6" t="str">
        <f>CONCATENATE([2]Общая!G111," ",[2]Общая!H111," ",[2]Общая!I111," 
", [2]Общая!K111," ",[2]Общая!L111)</f>
        <v>Коротченко  Игорь  Анатольевич 
Слесарь-электрик по ремонту электрооборудования 4 года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МБУ «СУН»</v>
      </c>
      <c r="D123" s="6" t="str">
        <f>CONCATENATE([2]Общая!G112," ",[2]Общая!H112," ",[2]Общая!I112," 
", [2]Общая!K112," ",[2]Общая!L112)</f>
        <v>Константинов  Сергей  Михайлович 
руководитель службы ГТС 1 год</v>
      </c>
      <c r="E123" s="7" t="str">
        <f>[2]Общая!M112</f>
        <v>первичная</v>
      </c>
      <c r="F123" s="7" t="str">
        <f>[2]Общая!R112</f>
        <v>II до 1000В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МБУ «СУН»</v>
      </c>
      <c r="D124" s="6" t="str">
        <f>CONCATENATE([2]Общая!G113," ",[2]Общая!H113," ",[2]Общая!I113," 
", [2]Общая!K113," ",[2]Общая!L113)</f>
        <v>Королёв Сергей Александрович 
инженер отдела ГТС 7 лет</v>
      </c>
      <c r="E124" s="7" t="str">
        <f>[2]Общая!M113</f>
        <v>первичная</v>
      </c>
      <c r="F124" s="7" t="str">
        <f>[2]Общая!R113</f>
        <v>II до 1000В</v>
      </c>
      <c r="G124" s="7" t="str">
        <f>[2]Общая!N113</f>
        <v>административно-технический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МБОУ «Шаховская СОШ № 1»</v>
      </c>
      <c r="D125" s="6" t="str">
        <f>CONCATENATE([2]Общая!G114," ",[2]Общая!H114," ",[2]Общая!I114," 
", [2]Общая!K114," ",[2]Общая!L114)</f>
        <v>Воронина  Ирина  Владимировна 
учитель физики 7 лет</v>
      </c>
      <c r="E125" s="7" t="str">
        <f>[2]Общая!M114</f>
        <v>внеочередная</v>
      </c>
      <c r="F125" s="7" t="str">
        <f>[2]Общая!R114</f>
        <v>III гр. до 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МБОУ «Шаховская СОШ № 1»</v>
      </c>
      <c r="D126" s="6" t="str">
        <f>CONCATENATE([2]Общая!G115," ",[2]Общая!H115," ",[2]Общая!I115," 
", [2]Общая!K115," ",[2]Общая!L115)</f>
        <v>Михалицын   Александр  Васильевич 
учитель информатики 4 года</v>
      </c>
      <c r="E126" s="7" t="str">
        <f>[2]Общая!M115</f>
        <v>внеочередная</v>
      </c>
      <c r="F126" s="7" t="str">
        <f>[2]Общая!R115</f>
        <v>II до 1000В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МБОУ «Шаховская СОШ № 1»</v>
      </c>
      <c r="D127" s="6" t="str">
        <f>CONCATENATE([2]Общая!G116," ",[2]Общая!H116," ",[2]Общая!I116," 
", [2]Общая!K116," ",[2]Общая!L116)</f>
        <v>Трофимова Оксана Васильевна 
учитель физики 8 лет</v>
      </c>
      <c r="E127" s="7" t="str">
        <f>[2]Общая!M116</f>
        <v>внеочередная</v>
      </c>
      <c r="F127" s="7" t="str">
        <f>[2]Общая!R116</f>
        <v>II до 1000В</v>
      </c>
      <c r="G127" s="7" t="str">
        <f>[2]Общая!N116</f>
        <v>административно-технический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МБОУ «Шаховская СОШ № 1»</v>
      </c>
      <c r="D128" s="6" t="str">
        <f>CONCATENATE([2]Общая!G117," ",[2]Общая!H117," ",[2]Общая!I117," 
", [2]Общая!K117," ",[2]Общая!L117)</f>
        <v>Шлык   Олег  Васильевич 
учитель технологии 8 лет</v>
      </c>
      <c r="E128" s="7" t="str">
        <f>[2]Общая!M117</f>
        <v>внеочередная</v>
      </c>
      <c r="F128" s="7" t="str">
        <f>[2]Общая!R117</f>
        <v>II до 1000В</v>
      </c>
      <c r="G128" s="7" t="str">
        <f>[2]Общая!N117</f>
        <v>административно-технический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"ПРАКТИК ЛАЙН"</v>
      </c>
      <c r="D129" s="6" t="str">
        <f>CONCATENATE([2]Общая!G118," ",[2]Общая!H118," ",[2]Общая!I118," 
", [2]Общая!K118," ",[2]Общая!L118)</f>
        <v>Дмитриев Александр Олегович 
Генеральный директор 10 месяцев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«ГЕЛИОС»</v>
      </c>
      <c r="D130" s="6" t="str">
        <f>CONCATENATE([2]Общая!G119," ",[2]Общая!H119," ",[2]Общая!I119," 
", [2]Общая!K119," ",[2]Общая!L119)</f>
        <v>Сорока Илья Михайлович 
Главный энергетик 3 года</v>
      </c>
      <c r="E130" s="7" t="str">
        <f>[2]Общая!M119</f>
        <v>очередная</v>
      </c>
      <c r="F130" s="7" t="str">
        <f>[2]Общая!R119</f>
        <v>V гр.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«ГЕЛИОС»</v>
      </c>
      <c r="D131" s="6" t="str">
        <f>CONCATENATE([2]Общая!G120," ",[2]Общая!H120," ",[2]Общая!I120," 
", [2]Общая!K120," ",[2]Общая!L120)</f>
        <v>Самур Дмитрий Анатольевич 
Электромонтер 10 лет</v>
      </c>
      <c r="E131" s="7" t="str">
        <f>[2]Общая!M120</f>
        <v>очередная</v>
      </c>
      <c r="F131" s="7" t="str">
        <f>[2]Общая!R120</f>
        <v>IV гр. до 1000 В</v>
      </c>
      <c r="G131" s="7" t="str">
        <f>[2]Общая!N120</f>
        <v>оперативно-ремонтный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«ГЕЛИОС»</v>
      </c>
      <c r="D132" s="6" t="str">
        <f>CONCATENATE([2]Общая!G121," ",[2]Общая!H121," ",[2]Общая!I121," 
", [2]Общая!K121," ",[2]Общая!L121)</f>
        <v>Мохарев Сергей Владимирович 
Электромонтер 5 года</v>
      </c>
      <c r="E132" s="7" t="str">
        <f>[2]Общая!M121</f>
        <v>очередная</v>
      </c>
      <c r="F132" s="7" t="str">
        <f>[2]Общая!R121</f>
        <v>III гр. до 1000 В</v>
      </c>
      <c r="G132" s="7" t="str">
        <f>[2]Общая!N121</f>
        <v>оперативно-ремонтный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МУК «Кинотеатр «МИР»</v>
      </c>
      <c r="D133" s="6" t="str">
        <f>CONCATENATE([2]Общая!G122," ",[2]Общая!H122," ",[2]Общая!I122," 
", [2]Общая!K122," ",[2]Общая!L122)</f>
        <v>Карулин Александр  Александрович 
киномеханик 2 года</v>
      </c>
      <c r="E133" s="7" t="str">
        <f>[2]Общая!M122</f>
        <v>очередная</v>
      </c>
      <c r="F133" s="7" t="str">
        <f>[2]Общая!R122</f>
        <v>III гр. до 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МБОУ "Серединская СОШ"</v>
      </c>
      <c r="D134" s="6" t="str">
        <f>CONCATENATE([2]Общая!G123," ",[2]Общая!H123," ",[2]Общая!I123," 
", [2]Общая!K123," ",[2]Общая!L123)</f>
        <v>Притыс Владимир Иванович 
учитель технологии 20 лет</v>
      </c>
      <c r="E134" s="7" t="str">
        <f>[2]Общая!M123</f>
        <v>внеочередная</v>
      </c>
      <c r="F134" s="7" t="str">
        <f>[2]Общая!R123</f>
        <v>II гр. до 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МБОУ "Серединская СОШ"</v>
      </c>
      <c r="D135" s="6" t="str">
        <f>CONCATENATE([2]Общая!G124," ",[2]Общая!H124," ",[2]Общая!I124," 
", [2]Общая!K124," ",[2]Общая!L124)</f>
        <v>Мезенцева  Людмила  Михайловна 
учитель физики 1 год</v>
      </c>
      <c r="E135" s="7" t="str">
        <f>[2]Общая!M124</f>
        <v>первичная</v>
      </c>
      <c r="F135" s="7" t="str">
        <f>[2]Общая!R124</f>
        <v>II гр. до 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МБОУ "Серединская СОШ"</v>
      </c>
      <c r="D136" s="6" t="str">
        <f>CONCATENATE([2]Общая!G125," ",[2]Общая!H125," ",[2]Общая!I125," 
", [2]Общая!K125," ",[2]Общая!L125)</f>
        <v>Григорица  Наталья Александровна 
учитель технологии 2 года</v>
      </c>
      <c r="E136" s="7" t="str">
        <f>[2]Общая!M125</f>
        <v>внеочередная</v>
      </c>
      <c r="F136" s="7" t="str">
        <f>[2]Общая!R125</f>
        <v>II гр. до 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МУ ЦТО МОУ</v>
      </c>
      <c r="D137" s="6" t="str">
        <f>CONCATENATE([2]Общая!G126," ",[2]Общая!H126," ",[2]Общая!I126," 
", [2]Общая!K126," ",[2]Общая!L126)</f>
        <v>Григорьев Дмитрий Павлович 
главный специалист по эксплуатации и обслуживанию ИТП 1мес</v>
      </c>
      <c r="E137" s="7" t="str">
        <f>[2]Общая!M126</f>
        <v>первичная</v>
      </c>
      <c r="F137" s="7"/>
      <c r="G137" s="7" t="str">
        <f>[2]Общая!N126</f>
        <v>административно-технический персонал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МОУ «Лотошинская СОШ № 1»</v>
      </c>
      <c r="D138" s="6" t="str">
        <f>CONCATENATE([2]Общая!G127," ",[2]Общая!H127," ",[2]Общая!I127," 
", [2]Общая!K127," ",[2]Общая!L127)</f>
        <v>Еремеев  Максим  Васильевич 
инженер-электрик 1 год</v>
      </c>
      <c r="E138" s="7" t="str">
        <f>[2]Общая!M127</f>
        <v>внеочередная</v>
      </c>
      <c r="F138" s="7" t="str">
        <f>[2]Общая!R127</f>
        <v>III гр. до 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«ТехноАльянс»</v>
      </c>
      <c r="D139" s="6" t="str">
        <f>CONCATENATE([2]Общая!G128," ",[2]Общая!H128," ",[2]Общая!I128," 
", [2]Общая!K128," ",[2]Общая!L128)</f>
        <v xml:space="preserve">Сырцов  Вячеслав  Александрович 
Механик по холодильной и вентиляционной технике 3 года </v>
      </c>
      <c r="E139" s="7" t="str">
        <f>[2]Общая!M128</f>
        <v>внеочередная</v>
      </c>
      <c r="F139" s="7" t="str">
        <f>[2]Общая!R128</f>
        <v>IV гр.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«ТехноАльянс»</v>
      </c>
      <c r="D140" s="6" t="str">
        <f>CONCATENATE([2]Общая!G129," ",[2]Общая!H129," ",[2]Общая!I129," 
", [2]Общая!K129," ",[2]Общая!L129)</f>
        <v>Хромеев  Игорь  Владимирович 
Исполнительный директор 5 года</v>
      </c>
      <c r="E140" s="7" t="str">
        <f>[2]Общая!M129</f>
        <v>внеочередная</v>
      </c>
      <c r="F140" s="7" t="str">
        <f>[2]Общая!R129</f>
        <v>IV гр. до 1000 В</v>
      </c>
      <c r="G140" s="7" t="str">
        <f>[2]Общая!N129</f>
        <v>административно-технический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«ТехноАльянс»</v>
      </c>
      <c r="D141" s="6" t="str">
        <f>CONCATENATE([2]Общая!G130," ",[2]Общая!H130," ",[2]Общая!I130," 
", [2]Общая!K130," ",[2]Общая!L130)</f>
        <v>Навознов  Вячеслав  Сергеевич 
Инженер по ремонту 5 года</v>
      </c>
      <c r="E141" s="7" t="str">
        <f>[2]Общая!M130</f>
        <v>внеочередная</v>
      </c>
      <c r="F141" s="7" t="str">
        <f>[2]Общая!R130</f>
        <v>IV гр. до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"ТУМ"</v>
      </c>
      <c r="D142" s="6" t="str">
        <f>CONCATENATE([2]Общая!G131," ",[2]Общая!H131," ",[2]Общая!I131," 
", [2]Общая!K131," ",[2]Общая!L131)</f>
        <v>Никоненко Петр Петрович 
главный инженер 10 месяцев</v>
      </c>
      <c r="E142" s="7" t="str">
        <f>[2]Общая!M131</f>
        <v>внеочередная</v>
      </c>
      <c r="F142" s="7" t="str">
        <f>[2]Общая!R131</f>
        <v>IV до и выше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"ДЗГУ"</v>
      </c>
      <c r="D143" s="6" t="str">
        <f>CONCATENATE([2]Общая!G132," ",[2]Общая!H132," ",[2]Общая!I132," 
", [2]Общая!K132," ",[2]Общая!L132)</f>
        <v>Берлизов Николай  Николаевич 
Мастер энергоучастка 1.5 лет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"АРД-ИНВЕСТ"</v>
      </c>
      <c r="D144" s="6" t="str">
        <f>CONCATENATE([2]Общая!G133," ",[2]Общая!H133," ",[2]Общая!I133," 
", [2]Общая!K133," ",[2]Общая!L133)</f>
        <v>Рыбаков Анатолий Иванович 
заместитель директора 17 лет</v>
      </c>
      <c r="E144" s="7" t="str">
        <f>[2]Общая!M133</f>
        <v>внеочередная</v>
      </c>
      <c r="F144" s="7" t="str">
        <f>[2]Общая!R133</f>
        <v>IV до 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"Московская энергечиская компания"</v>
      </c>
      <c r="D145" s="6" t="str">
        <f>CONCATENATE([2]Общая!G134," ",[2]Общая!H134," ",[2]Общая!I134," 
", [2]Общая!K134," ",[2]Общая!L134)</f>
        <v>Нестеренко Анатолий Андреевич 
Заместитель главного инженера по ремонту 5 лет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 xml:space="preserve">административно-технический персонал, с правом испытания оборудования повышенным напряжением </v>
      </c>
      <c r="H145" s="15" t="str">
        <f>[2]Общая!S134</f>
        <v>ПТЭЭСиС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"АШАН"</v>
      </c>
      <c r="D146" s="6" t="str">
        <f>CONCATENATE([2]Общая!G135," ",[2]Общая!H135," ",[2]Общая!I135," 
", [2]Общая!K135," ",[2]Общая!L135)</f>
        <v>Ведянин Евгений Николаевич 
Инженер по технической эксплуатации 5 лет 9 месяцев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«Союз Монолит»</v>
      </c>
      <c r="D147" s="6" t="str">
        <f>CONCATENATE([2]Общая!G136," ",[2]Общая!H136," ",[2]Общая!I136," 
", [2]Общая!K136," ",[2]Общая!L136)</f>
        <v>Данилов Александр Дмитриевич 
Мастер 6 мес.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«Союз Монолит»</v>
      </c>
      <c r="D148" s="6" t="str">
        <f>CONCATENATE([2]Общая!G137," ",[2]Общая!H137," ",[2]Общая!I137," 
", [2]Общая!K137," ",[2]Общая!L137)</f>
        <v>Шумаков Сергей  Григорьевич 
Начальник участка 1 год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"СБ Групп"</v>
      </c>
      <c r="D149" s="6" t="str">
        <f>CONCATENATE([2]Общая!G138," ",[2]Общая!H138," ",[2]Общая!I138," 
", [2]Общая!K138," ",[2]Общая!L138)</f>
        <v xml:space="preserve">Игнатов Александр Александрович 
Энергетик </v>
      </c>
      <c r="E149" s="7" t="str">
        <f>[2]Общая!M138</f>
        <v>внеочередная</v>
      </c>
      <c r="F149" s="7" t="str">
        <f>[2]Общая!R138</f>
        <v>IV до и выше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ООО"ЭНЕРГИЯ"</v>
      </c>
      <c r="D150" s="6" t="str">
        <f>CONCATENATE([2]Общая!G139," ",[2]Общая!H139," ",[2]Общая!I139," 
", [2]Общая!K139," ",[2]Общая!L139)</f>
        <v>Кузин Валентин Иванович 
директор 38лет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 xml:space="preserve">административно-технический персонал, с правом испытания оборудования повышенным напряжением 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ООО НПП ТЭЗ"</v>
      </c>
      <c r="D151" s="6" t="str">
        <f>CONCATENATE([2]Общая!G140," ",[2]Общая!H140," ",[2]Общая!I140," 
", [2]Общая!K140," ",[2]Общая!L140)</f>
        <v>Юдин  Павел Анатольевич 
Начальник группы по разработке нестандартного оборудования 7 лет</v>
      </c>
      <c r="E151" s="7" t="str">
        <f>[2]Общая!M140</f>
        <v>внеочередная</v>
      </c>
      <c r="F151" s="7" t="str">
        <f>[2]Общая!R140</f>
        <v>V до и выше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НПП ТЭЗ"</v>
      </c>
      <c r="D152" s="6" t="str">
        <f>CONCATENATE([2]Общая!G141," ",[2]Общая!H141," ",[2]Общая!I141," 
", [2]Общая!K141," ",[2]Общая!L141)</f>
        <v>Черепанов Валерий Витальевич 
Начальник отдела технического обслуживания оборудования 2 года</v>
      </c>
      <c r="E152" s="7" t="str">
        <f>[2]Общая!M141</f>
        <v>внеочередная</v>
      </c>
      <c r="F152" s="7" t="str">
        <f>[2]Общая!R141</f>
        <v>III до и выше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ООО "Смарт Лифт"</v>
      </c>
      <c r="D153" s="6" t="str">
        <f>CONCATENATE([2]Общая!G142," ",[2]Общая!H142," ",[2]Общая!I142," 
", [2]Общая!K142," ",[2]Общая!L142)</f>
        <v>Тяпухин Иван Олегович 
техник 5 лет</v>
      </c>
      <c r="E153" s="7" t="str">
        <f>[2]Общая!M142</f>
        <v>очередная</v>
      </c>
      <c r="F153" s="7" t="str">
        <f>[2]Общая!R142</f>
        <v>IV до 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ООО "МБ-строй"</v>
      </c>
      <c r="D154" s="6" t="str">
        <f>CONCATENATE([2]Общая!G143," ",[2]Общая!H143," ",[2]Общая!I143," 
", [2]Общая!K143," ",[2]Общая!L143)</f>
        <v>Орсаев Эльдар Тимуразович 
Начальник участка по слаботочным и электрическим сетям 3 г</v>
      </c>
      <c r="E154" s="7" t="str">
        <f>[2]Общая!M143</f>
        <v>очередная</v>
      </c>
      <c r="F154" s="7" t="str">
        <f>[2]Общая!R143</f>
        <v>IV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"МБ-строй"</v>
      </c>
      <c r="D155" s="6" t="str">
        <f>CONCATENATE([2]Общая!G144," ",[2]Общая!H144," ",[2]Общая!I144," 
", [2]Общая!K144," ",[2]Общая!L144)</f>
        <v>Шхагумов  Артур Романович 
Мастер строительных и монтажных работ 3 г.</v>
      </c>
      <c r="E155" s="7" t="str">
        <f>[2]Общая!M144</f>
        <v>очередная</v>
      </c>
      <c r="F155" s="7" t="str">
        <f>[2]Общая!R144</f>
        <v>IV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"МБ-строй"</v>
      </c>
      <c r="D156" s="6" t="str">
        <f>CONCATENATE([2]Общая!G145," ",[2]Общая!H145," ",[2]Общая!I145," 
", [2]Общая!K145," ",[2]Общая!L145)</f>
        <v>Будников Иван Иосифович 
Начальник электролаблратории 5 леь</v>
      </c>
      <c r="E156" s="7" t="str">
        <f>[2]Общая!M145</f>
        <v>очередная</v>
      </c>
      <c r="F156" s="7" t="str">
        <f>[2]Общая!R145</f>
        <v>IV до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"ЛИНВИТА"</v>
      </c>
      <c r="D157" s="6" t="str">
        <f>CONCATENATE([2]Общая!G146," ",[2]Общая!H146," ",[2]Общая!I146," 
", [2]Общая!K146," ",[2]Общая!L146)</f>
        <v>Охотов Виталий Валерьевич 
коммерческий директор 11 лет</v>
      </c>
      <c r="E157" s="7" t="str">
        <f>[2]Общая!M146</f>
        <v>внеочередная</v>
      </c>
      <c r="F157" s="7" t="str">
        <f>[2]Общая!R146</f>
        <v>IV до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"ЛИДЕР-АВ"</v>
      </c>
      <c r="D158" s="6" t="str">
        <f>CONCATENATE([2]Общая!G147," ",[2]Общая!H147," ",[2]Общая!I147," 
", [2]Общая!K147," ",[2]Общая!L147)</f>
        <v>Маркин Антон Владимирович 
инженер КИПиА 30 лет</v>
      </c>
      <c r="E158" s="7" t="str">
        <f>[2]Общая!M147</f>
        <v>первичная</v>
      </c>
      <c r="F158" s="7" t="str">
        <f>[2]Общая!R147</f>
        <v>II до 1000 В</v>
      </c>
      <c r="G158" s="7" t="str">
        <f>[2]Общая!N147</f>
        <v>административно-технический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"ЛИДЕР-АВ"</v>
      </c>
      <c r="D159" s="6" t="str">
        <f>CONCATENATE([2]Общая!G148," ",[2]Общая!H148," ",[2]Общая!I148," 
", [2]Общая!K148," ",[2]Общая!L148)</f>
        <v>Чернецкий Сергей Николаевич 
главный инженер 30 лет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"ЛИДЕР-АВ"</v>
      </c>
      <c r="D160" s="6" t="str">
        <f>CONCATENATE([2]Общая!G149," ",[2]Общая!H149," ",[2]Общая!I149," 
", [2]Общая!K149," ",[2]Общая!L149)</f>
        <v>Павлов Виктор Николаевич 
электромонтер по обслуживанию электроустановок 18 лет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оперативно-ремонтный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"ЛИДЕР-АВ"</v>
      </c>
      <c r="D161" s="6" t="str">
        <f>CONCATENATE([2]Общая!G150," ",[2]Общая!H150," ",[2]Общая!I150," 
", [2]Общая!K150," ",[2]Общая!L150)</f>
        <v>Вагнер Павел Андреевич 
электромонтер по обслуживанию электроустановок 5 лет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"ЛИДЕР-АВ"</v>
      </c>
      <c r="D162" s="6" t="str">
        <f>CONCATENATE([2]Общая!G151," ",[2]Общая!H151," ",[2]Общая!I151," 
", [2]Общая!K151," ",[2]Общая!L151)</f>
        <v>Корнаков Василий Александрович 
электромонтер по обслуживанию электроустановок 16 лет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«Управляющая компания «Золотой »</v>
      </c>
      <c r="D163" s="6" t="str">
        <f>CONCATENATE([2]Общая!G152," ",[2]Общая!H152," ",[2]Общая!I152," 
", [2]Общая!K152," ",[2]Общая!L152)</f>
        <v>Питенин Сергей Владимирович 
директор по эксплуатации 10 мес.</v>
      </c>
      <c r="E163" s="7" t="str">
        <f>[2]Общая!M152</f>
        <v>внеочередная</v>
      </c>
      <c r="F163" s="7" t="str">
        <f>[2]Общая!R152</f>
        <v>V до и выше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«Управляющая компания «Золотой »</v>
      </c>
      <c r="D164" s="6" t="str">
        <f>CONCATENATE([2]Общая!G153," ",[2]Общая!H153," ",[2]Общая!I153," 
", [2]Общая!K153," ",[2]Общая!L153)</f>
        <v>Питенин Сергей Владимирович 
директор по эксплуатации 10 мес.</v>
      </c>
      <c r="E164" s="7" t="str">
        <f>[2]Общая!M153</f>
        <v>первичная</v>
      </c>
      <c r="F164" s="7"/>
      <c r="G164" s="7" t="str">
        <f>[2]Общая!N153</f>
        <v>руководящий работник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"КЛИНИКА ВАШЕГО ЗДОРОВЬЯ"</v>
      </c>
      <c r="D165" s="6" t="str">
        <f>CONCATENATE([2]Общая!G154," ",[2]Общая!H154," ",[2]Общая!I154," 
", [2]Общая!K154," ",[2]Общая!L154)</f>
        <v>Ярошенко Алексей Федорович 
главный инженер 1 год</v>
      </c>
      <c r="E165" s="7" t="str">
        <f>[2]Общая!M154</f>
        <v>внеочередная</v>
      </c>
      <c r="F165" s="7"/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"КЛИНИКА ВАШЕГО ЗДОРОВЬЯ"</v>
      </c>
      <c r="D166" s="6" t="str">
        <f>CONCATENATE([2]Общая!G155," ",[2]Общая!H155," ",[2]Общая!I155," 
", [2]Общая!K155," ",[2]Общая!L155)</f>
        <v>Лысенко  Александр Васильевич 
старший техник 1 год</v>
      </c>
      <c r="E166" s="7" t="str">
        <f>[2]Общая!M155</f>
        <v>внеочередная</v>
      </c>
      <c r="F166" s="7" t="str">
        <f>[2]Общая!R155</f>
        <v>III до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"ДХТ"</v>
      </c>
      <c r="D167" s="6" t="str">
        <f>CONCATENATE([2]Общая!G156," ",[2]Общая!H156," ",[2]Общая!I156," 
", [2]Общая!K156," ",[2]Общая!L156)</f>
        <v>Сапрыкин  Алексей  Юрьевич 
Инженер-технолог 1 год</v>
      </c>
      <c r="E167" s="7" t="str">
        <f>[2]Общая!M156</f>
        <v>внеочередная</v>
      </c>
      <c r="F167" s="7" t="str">
        <f>[2]Общая!R156</f>
        <v>IV до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Эйч Ти Эс»</v>
      </c>
      <c r="D168" s="6" t="str">
        <f>CONCATENATE([2]Общая!G157," ",[2]Общая!H157," ",[2]Общая!I157," 
", [2]Общая!K157," ",[2]Общая!L157)</f>
        <v>Соколов Кирилл Александрович 
Помощник сервисного инженера 1 год</v>
      </c>
      <c r="E168" s="7" t="str">
        <f>[2]Общая!M157</f>
        <v>внеочередная</v>
      </c>
      <c r="F168" s="7" t="str">
        <f>[2]Общая!R157</f>
        <v>III до 1000 В</v>
      </c>
      <c r="G168" s="7" t="str">
        <f>[2]Общая!N157</f>
        <v>оперативно-ремонтный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Эйч Ти Эс»</v>
      </c>
      <c r="D169" s="6" t="str">
        <f>CONCATENATE([2]Общая!G158," ",[2]Общая!H158," ",[2]Общая!I158," 
", [2]Общая!K158," ",[2]Общая!L158)</f>
        <v>Кузнецов Дмитрий Алексеевич 
Сервисный инженер 3 месяца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оперативно-ремонтный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Эйч Ти Эс»</v>
      </c>
      <c r="D170" s="6" t="str">
        <f>CONCATENATE([2]Общая!G159," ",[2]Общая!H159," ",[2]Общая!I159," 
", [2]Общая!K159," ",[2]Общая!L159)</f>
        <v>Чистов Максим Алексеевич 
Сервисный инженер 2 года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оперативно-ремонтный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1"/>
      <c r="C171" s="1"/>
      <c r="D171" s="11" t="s">
        <v>18</v>
      </c>
      <c r="E171" s="10"/>
      <c r="F171" s="10"/>
      <c r="G171" s="10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2025-10-30T11:37:51Z</dcterms:modified>
</cp:coreProperties>
</file>